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3-11\"/>
    </mc:Choice>
  </mc:AlternateContent>
  <bookViews>
    <workbookView xWindow="-120" yWindow="-120" windowWidth="29040" windowHeight="15840"/>
  </bookViews>
  <sheets>
    <sheet name="Lapas1" sheetId="1" r:id="rId1"/>
  </sheets>
  <definedNames>
    <definedName name="_Hlk84884998" localSheetId="0">Lapas1!$O$9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 l="1"/>
  <c r="H14" i="1"/>
  <c r="H42" i="1"/>
  <c r="H33" i="1" l="1"/>
  <c r="H28" i="1"/>
  <c r="H39" i="1"/>
  <c r="H36" i="1"/>
  <c r="H56" i="1"/>
  <c r="H47" i="1"/>
  <c r="H53" i="1"/>
  <c r="H50" i="1"/>
  <c r="H22" i="1"/>
  <c r="H20" i="1"/>
  <c r="H18" i="1"/>
  <c r="H16" i="1"/>
  <c r="H58" i="1"/>
</calcChain>
</file>

<file path=xl/sharedStrings.xml><?xml version="1.0" encoding="utf-8"?>
<sst xmlns="http://schemas.openxmlformats.org/spreadsheetml/2006/main" count="184" uniqueCount="114">
  <si>
    <t>Eil. Nr.</t>
  </si>
  <si>
    <t>Planuojamo veiksmo aprašymas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</si>
  <si>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</si>
  <si>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</si>
  <si>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</si>
  <si>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</si>
  <si>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</si>
  <si>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</si>
  <si>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</si>
  <si>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</si>
  <si>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</si>
  <si>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</si>
  <si>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</si>
  <si>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</si>
  <si>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</si>
  <si>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</si>
  <si>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</si>
  <si>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Tvarios miesto plėtros strategijų ir funkcinių zonų strategijų rengimo ir įgyvendinimo stebėsenos tvarkos aprašo
3 priedas</t>
  </si>
  <si>
    <t>1.1. Strategijos uždavinys</t>
  </si>
  <si>
    <t>Lietuvos Respublikos valstybės biudžeto bendrojo finansavimo lėšos</t>
  </si>
  <si>
    <t>1. Strategijos tikslas</t>
  </si>
  <si>
    <t>1.1.2.</t>
  </si>
  <si>
    <t>1.2. Strategijos uždavinys</t>
  </si>
  <si>
    <t>1.2.1.</t>
  </si>
  <si>
    <t>Institucijos (įstaigos) (veiksmo vykdytojo ir partnerių) pavadinimas</t>
  </si>
  <si>
    <t>1.1.1.</t>
  </si>
  <si>
    <t>I</t>
  </si>
  <si>
    <t>P - Integruoti teritorinio vystymo projektai (projektai)</t>
  </si>
  <si>
    <t>P - Atviros erdvės, sukurtos arba atkurtos miestų teritorijose (kv. m)</t>
  </si>
  <si>
    <t>R - Metinis konsoliduotų viešųjų paslaugų vartotojų skaičius</t>
  </si>
  <si>
    <t>P - Naujų ar rekonstruotų pastatų, kurių pirminės energijos paklausa yra bent 20 % mažesnė, nei reikalauja energijos beveik nevartojantis pastatas, plotas</t>
  </si>
  <si>
    <t>R - Dviračiams skirtos infrastruktūros naudotojų skaičius per metus (naudotojai per metus)</t>
  </si>
  <si>
    <t>P - Dviračiams skirta infrastruktūra, kuriai suteikta parama (kilometrai)</t>
  </si>
  <si>
    <t>Panevėžio miesto savivaldybės administracija</t>
  </si>
  <si>
    <t>1.2.4.</t>
  </si>
  <si>
    <t>1.2.5.</t>
  </si>
  <si>
    <t>P - Naujos arba modernizuotos švietimo infrastruktūros mokymo klasių talpumas (asm.)</t>
  </si>
  <si>
    <t>R - Mokyklų, kuriose buvo įdiegtos universalaus dizaino ir kitos inžinerinės priemonės, aplinką  pritaikant asmenims, turintiems negalią, dalis nuo visų mokyklų (proc.)</t>
  </si>
  <si>
    <t>R - Naujos arba modernizuotos švietimo infrastruktūros naudotojų skaičius per metus (asm. per metus)</t>
  </si>
  <si>
    <t>P - Naujos arba modernizuotos vaikų priežiūros infrastruktūros mokymo klasių talpumas, asm.</t>
  </si>
  <si>
    <t>R - Mokinių, kurie naudojasi sukurta visos dienos mokyklos infrastruktūra, skaičius</t>
  </si>
  <si>
    <t>R - Naujos arba modernizuotos vaikų priežiūros infrastruktūros naudotojų skaičius per metus</t>
  </si>
  <si>
    <t>Rekreacinės erdvės sukūrimas atgaivinant Berčiūnų miško parką.</t>
  </si>
  <si>
    <t>Panevėžio miesto autobusų stoties prieigų urbanizuotos teritorijos konversija į žaliąją erdvę ir reikalingos susisiekimo infrastruktūros modernizavimas</t>
  </si>
  <si>
    <t>Panevėžio miesto patrauklumo didinimas ir įvaizdžio gerinimas, skatinant viešųjų paslaugų plėtrą, tvarią aplinką ir darnų judumą.</t>
  </si>
  <si>
    <t>1.3. Strategijos uždavinys</t>
  </si>
  <si>
    <t>1.1.3.</t>
  </si>
  <si>
    <t>1.1.4.</t>
  </si>
  <si>
    <t>1.1.5.</t>
  </si>
  <si>
    <t>1.1.6.</t>
  </si>
  <si>
    <t>1.2.3.</t>
  </si>
  <si>
    <t>1.3.1.</t>
  </si>
  <si>
    <t>1.3.2.</t>
  </si>
  <si>
    <t>1.3.3.</t>
  </si>
  <si>
    <t>1.3.4.</t>
  </si>
  <si>
    <t>Padidinti viešųjų paslaugų pasiūlą ir prieinamumą, pasinaudojant esamu viešųjų paslaugų tinklu ir miesto kompaktiškumu.</t>
  </si>
  <si>
    <t>1.2.2.</t>
  </si>
  <si>
    <t>Molainių filtracijos laukų ir šalia esančių teritorijų konversija, pritaikant daugiatiksliam naudojimui</t>
  </si>
  <si>
    <t>P - Mokyklos, kuriose buvo įdiegtos universalaus dizaino ir kitos inžinerinės priemonės pritaikant aplinką asmenims, turintiems negalią (vnt.)</t>
  </si>
  <si>
    <t>P - Atviros erdvės, sukurtos arba atkurtos miestų teritorijose</t>
  </si>
  <si>
    <t>Užtikrinti bevariklio transporto sistemos vientisumą, išnaudojant miesto kompaktiškumą.</t>
  </si>
  <si>
    <t>1.3.5.</t>
  </si>
  <si>
    <t xml:space="preserve">Gerinti miesto įvaizdį, didinant miesto reprezentatyvumą ir išnaudojant pramonės potencialą. </t>
  </si>
  <si>
    <t>Panevėžio Juozo Balčikonio ir Juozo Miltinio gimnazijų mokymosi aplinkų ir mokymosi erdvių pritaikymas įvairių negalių turintiems mokiniams: būtinos apimties statybos, rekonstravimo ir remonto darbai diegiant universalaus dizaino ir kitų inžinerinių sprendimų elementus, įrangos bei baldų, reikalingų dirbant su negalią turinčiais mokiniais, įsigijimas.</t>
  </si>
  <si>
    <t>Pažintinio tako Molainių filtracijos laukuose (besiribojančių su Vakarine g. ir V. Alanto g.) infrastruktūros (įskaitant mažosios infrastruktūros elementus) įrengimas, aplinkos sutvarkymas  ir V. Alanto gatvės tęsinio (nuo Projektuotojų ir Bendrijų gatvių iki Vakarinės g. sankryžos) įrengimas (V. Alanto g. tęsinio statyba, drenažo, vandentiekio ir nuotekų tinklų įrengimas, apšvietimo sistemos įrengimas ir kt.) užtikrinant tvarkomos teritorijos pasiekiamumą.</t>
  </si>
  <si>
    <t>Esamo Panevėžio miesto autobusų stoties pastato ir infrastruktūros konversija, pritaikant ją gyventojų ir atvykstančiųjų aptarnavimui teikiant viešąsias paslaugas susisiekimo, turizmo informacijos ir verslo informacijos srityse.</t>
  </si>
  <si>
    <t>Esamo autobusų stoties pastato (Savanorių a. 5) konversija, pritaikant erdves gyventojų ir atvykstančiųjų aptarnavimui teikiant viešąsias paslaugas susisiekimo, turizmo informacijos ir verslo informacijos srityse, įrangos ir baldų įsigijimas.</t>
  </si>
  <si>
    <t>Laisvės aikštės prieigų humanizavimas</t>
  </si>
  <si>
    <t>R - Negalią turinčių mokinių, ugdomų įtraukiuoju būdu bendros paskirties švietimo įstaigose (bendrosiose klasėse), dalis procentais</t>
  </si>
  <si>
    <t>R - Sukurtos arba atkurtos teritorijos, naudojamos ekonominei, rekreacinei ar turizmo paskirčiai (ha)</t>
  </si>
  <si>
    <t>R - Rekultivuota žemė, naudojama žaliesiems plotams, socialiniams būstams, ekonominei arba kitai paskirčiai (ha)</t>
  </si>
  <si>
    <t>Pėsčiųjų ir dviračių tako nuo Vakarinės g. link Berčiūnų gyvenvietės modernizavimas integruojant į bendrą bevariklio transporto tinklą.*</t>
  </si>
  <si>
    <t>Dviračių arba pėsčiųjų ir / ar dviračių tako Smėlynės g. (nuo J. Basanavičiaus g. iki S. Kerbedžio g.)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</si>
  <si>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</si>
  <si>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</si>
  <si>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r>
      <t xml:space="preserve">Bendrojo ugdymo mokyklų infrastruktūros pritaikymas įvairių negalių turintiems mokiniams </t>
    </r>
    <r>
      <rPr>
        <sz val="11"/>
        <color rgb="FF000000"/>
        <rFont val="Times New Roman"/>
        <family val="1"/>
        <charset val="186"/>
      </rPr>
      <t>Panevėžio mieste</t>
    </r>
    <r>
      <rPr>
        <sz val="11"/>
        <rFont val="Times New Roman"/>
        <family val="1"/>
        <charset val="186"/>
      </rPr>
      <t>**</t>
    </r>
  </si>
  <si>
    <r>
      <t xml:space="preserve">Visos dienos mokyklos erdvių sukūrimas </t>
    </r>
    <r>
      <rPr>
        <sz val="11"/>
        <color rgb="FF000000"/>
        <rFont val="Times New Roman"/>
        <family val="1"/>
        <charset val="186"/>
      </rPr>
      <t>Panevėžio miesto ikimokyklinio ugdymo mokyklose**</t>
    </r>
  </si>
  <si>
    <r>
      <t xml:space="preserve">Panevėžio miesto pramoninių ir komercinių </t>
    </r>
    <r>
      <rPr>
        <sz val="11"/>
        <rFont val="Times New Roman"/>
        <family val="1"/>
      </rPr>
      <t>teritorijų</t>
    </r>
    <r>
      <rPr>
        <sz val="11"/>
        <rFont val="Times New Roman"/>
        <family val="1"/>
        <charset val="186"/>
      </rPr>
      <t xml:space="preserve"> pasiekiamumo gerinimas </t>
    </r>
  </si>
  <si>
    <t>2026 m. III ketv.</t>
  </si>
  <si>
    <t>2024 m. IV ketv.</t>
  </si>
  <si>
    <t>2026 m. IV ketv.</t>
  </si>
  <si>
    <t>2027 m. IV ketv.</t>
  </si>
  <si>
    <t>2025 m. II ketv.</t>
  </si>
  <si>
    <t>2027 m. III ketv.</t>
  </si>
  <si>
    <t>2025 m. IV ketv.</t>
  </si>
  <si>
    <t>2028 m. I ketv.</t>
  </si>
  <si>
    <t>2028 m. II ketv.</t>
  </si>
  <si>
    <t>2027 m. I ketv.</t>
  </si>
  <si>
    <t>2025 m. I ketv.</t>
  </si>
  <si>
    <t>2025 m. III ketv.</t>
  </si>
  <si>
    <t>2028 m. IV ketv.</t>
  </si>
  <si>
    <t>2028 m. III ketv.</t>
  </si>
  <si>
    <t>R - Sukurtos arba atkurtos teritorijos, naudojamos ekonominei veiklai</t>
  </si>
  <si>
    <t>Pėsčiųjų ir dviračių tako nuo Vakarinės g. link Berčiūnų gyvenvietės (iki Janonio g. pabaigos) atnaujinimas / įrengimas (II etapas), apšvietimo sistemos įrengimas / modernizavimas, mažosios architektūros elementų, poilsio aikštelių įrengimas.</t>
  </si>
  <si>
    <t>Dviračių arba pėsčiųjų ir / ar dviračių tako Smėlynės g. (nuo J. Basanavičiaus g. iki S. Kerbedžio g.) atnaujinimas / įrengimas, apšvietimo sistemos modernizavimas, mažosios architektūros elementų, poilsio aikštelių įrengimas.</t>
  </si>
  <si>
    <t>Dviračių arba pėsčiųjų ir / ar  dviračių tako Pušaloto g. dalyje (nuo geležinkelio pervažos iki
miesto ribos) atnaujinimas / įrengimas, apšvietimo sistemos modernizavimas, mažosios architektūros elementų, poilsio aikštelių įrengimas.</t>
  </si>
  <si>
    <t>Dviračių arba pėsčiųjų ir / ar dviračių tako Klaipėdos g. (nuo Nemuno g. iki miesto ribos) atnaujinimas / įrengimas, apšvietimo sistemos modernizavimas, mažosios architektūros elementų, poilsio aikštelių įrengimas.</t>
  </si>
  <si>
    <t>Dviračių arba pėsčiųjų ir / ar dviračių tako Ramygalos g. (nuo Nemuno g. iki miesto ribos) atnaujinimas / įregimas, apšvietimo sistemos įrengimas / modernizavimas, mažosios architektūros elementų, poilsio aikštelių įrengimas.</t>
  </si>
  <si>
    <t>A. Jakšto gatvės tilto (nuo Kranto g. iki A. Jakšto g.), skirto pėstiesiems ir dviratininkams, atnaujinimas / įrengimas užtikrinant trasos vientisumą ir junglumą, apšvietimo sistemos modernizavimas, mažosios architektūros elementų įrengimas ir kt.</t>
  </si>
  <si>
    <t>Panevėžio miesto ikimokyklinio ugdymo įstaigų „Vyturėlis“, „Pasaka“, „Voveraitė“ vidaus ir lauko infrastruktūros atnaujinimas / įrengimas, baldų ir įrangos įsigijimas, lauko aikštelių / universalių aikštynų atnaujinimas / įrengimas, „Vyturėlio“ baseino ir šalia esančių patalpų atnaujinimo darbai bei įrangos įsigijimas.</t>
  </si>
  <si>
    <t>Berčiūnų miško parko, esančio Panevėžio miesto teritorijoje tarp Sanžilės upės, Nevėžio upės ir geležinkelio, viešosios infrastruktūros  įrengimas / modernizavimas  (automobilių stovėjimo aikštelės, gatvės dangos ir jos elementų),  pėsčiųjų ir / ar dviračių takų įrengimas / modernizavimas, mažosios architektūros elementų (suoliukai, šiukšlių dėžės, persirengimo kabinos ir kt.) įrengimas, apšvietimo sistemos modernizavimas / įrengimas, aplinkos sutvarkymas, vaikų žaidimų aikštelių, sporto aikštelių, viešųjų tualetų ir kt. įrengimas.</t>
  </si>
  <si>
    <r>
      <t xml:space="preserve">Esamos autobusų stoties </t>
    </r>
    <r>
      <rPr>
        <sz val="11"/>
        <rFont val="Times New Roman"/>
        <family val="1"/>
      </rPr>
      <t xml:space="preserve">(Savanorių a. 5) </t>
    </r>
    <r>
      <rPr>
        <sz val="11"/>
        <rFont val="Times New Roman"/>
        <family val="1"/>
        <charset val="186"/>
      </rPr>
      <t>manevravimo aikštelės konversija įrengiant želdynus ir šiai teritorijai pasiekti reikalingos viešosios infrastruktūros V. Kudirkos g.; Ukmergės g. atkarpos nuo Laisvės a. iki J. Basanavičiaus g.; Savanorių a.; viešosios erdvės prie J. Basanavičiaus g. (atkarpa nuo Savanorių a. iki Vilniaus g.) modernizavimas: gatvių dangų ir gatvių elementų atnaujinimas, pėsčiųjų ir / ar dviračių takų įrengimas, mažosios architektūros elementų (suoliukai, šiukšlių dėžės ir kt.) įrengimas, apšvietimo sistemos modernizavimas, aplinkos sutvarkymas ir kt.</t>
    </r>
  </si>
  <si>
    <t>* - Veiksmo įgyvendinimas finansuojamas iš 2021–2027 metų Europos Sąjungos fondų investicijų programos 8 prioriteto 8.1 konkretaus uždavinio – Tvarus judumas mieste.</t>
  </si>
  <si>
    <t>** - Veiksmo įgyvendinimas finansuojamas iš 2021–2027 metų Europos Sąjungos fondų investicijų programos 4 prioriteto 4.5 konkretaus uždavinio – 4.5. Gerinti vienodas galimybes naudotis įtraukiomis ir kokybiškomis švietimo, mokymo ir mokymosi visą gyvenimą paslaugomis plėtojant prieinamą infrastruktūrą, be kita ko, didint atsparumą naudojantis nuotoliniu ir internetiniu švietimu bei mokymu (ERPF).</t>
  </si>
  <si>
    <t>Dviračių arba pėsčiųjų ir / ar dviračių tako Pušaloto g. (nuo geležinkelio pervažos iki miesto ribos) modernizavimas integruojant į bendrą bevariklio transporto tinklą.*</t>
  </si>
  <si>
    <r>
      <t>PLANUOJAMŲ 202</t>
    </r>
    <r>
      <rPr>
        <b/>
        <sz val="11"/>
        <rFont val="Times New Roman"/>
        <family val="1"/>
      </rPr>
      <t>3–</t>
    </r>
    <r>
      <rPr>
        <b/>
        <sz val="11"/>
        <color theme="1"/>
        <rFont val="Times New Roman"/>
        <family val="1"/>
      </rPr>
      <t>2029 M. PANEVĖŽIO MIESTO TVARIOS PLĖTROS STRATEGIJOS ĮGYVENDINIMO VEIKSMŲ PLANAS</t>
    </r>
  </si>
  <si>
    <r>
      <t>Šiaurinė</t>
    </r>
    <r>
      <rPr>
        <sz val="11"/>
        <rFont val="Times New Roman"/>
        <family val="1"/>
      </rPr>
      <t>je „</t>
    </r>
    <r>
      <rPr>
        <sz val="11"/>
        <rFont val="Times New Roman"/>
        <family val="1"/>
        <charset val="186"/>
      </rPr>
      <t>Ekrano</t>
    </r>
    <r>
      <rPr>
        <sz val="11"/>
        <rFont val="Times New Roman"/>
        <family val="1"/>
      </rPr>
      <t xml:space="preserve">“ </t>
    </r>
    <r>
      <rPr>
        <sz val="11"/>
        <rFont val="Times New Roman"/>
        <family val="1"/>
        <charset val="186"/>
      </rPr>
      <t xml:space="preserve">marių pusėje esančios teritorijos atgaivinimas sukuriant rekreacinę erdvę.
</t>
    </r>
  </si>
  <si>
    <r>
      <t>Šiaurinėj</t>
    </r>
    <r>
      <rPr>
        <sz val="11"/>
        <rFont val="Times New Roman"/>
        <family val="1"/>
      </rPr>
      <t>e „</t>
    </r>
    <r>
      <rPr>
        <sz val="11"/>
        <rFont val="Times New Roman"/>
        <family val="1"/>
        <charset val="186"/>
      </rPr>
      <t>Ekrano</t>
    </r>
    <r>
      <rPr>
        <sz val="11"/>
        <rFont val="Times New Roman"/>
        <family val="1"/>
      </rPr>
      <t>“</t>
    </r>
    <r>
      <rPr>
        <sz val="11"/>
        <rFont val="Times New Roman"/>
        <family val="1"/>
        <charset val="186"/>
      </rPr>
      <t xml:space="preserve"> marių pusėje esančios teritorijos (šalia Elektronikos g.) viešosios infrastruktūros  įrengimas / modernizavimas, paplūdimio, automobilių stovėjimo aikštelės įrengimas, pėsčiųjų ir / ar dviračių takų įrengimas / modernizavimas, mažosios architektūros elementų (suoliukai, šiukšlių dėžės, pontoniniai tilteliai, persirengimo kabinos ir kt.) įrengimas, valčių nuleidimo vietos įrengimas, apšvietimo sistemos modernizavimas / įrengimas, aplinkos sutvarkymas, vaikų žaidimų aikštelių, sporto aikštelių, viešųjų tualetų ir kt. įrengimas.</t>
    </r>
  </si>
  <si>
    <r>
      <t>Stasio Eidrigevičiaus menų centro (tolia</t>
    </r>
    <r>
      <rPr>
        <sz val="11"/>
        <rFont val="Times New Roman"/>
        <family val="1"/>
      </rPr>
      <t>u –</t>
    </r>
    <r>
      <rPr>
        <sz val="11"/>
        <rFont val="Times New Roman"/>
        <family val="1"/>
        <charset val="186"/>
      </rPr>
      <t xml:space="preserve"> SEMC) rekonstrukcija pritaikant </t>
    </r>
    <r>
      <rPr>
        <sz val="11"/>
        <rFont val="Times New Roman"/>
        <family val="1"/>
      </rPr>
      <t xml:space="preserve">teikti naujas kultūros paslaugas </t>
    </r>
  </si>
  <si>
    <t>SEMC pastato (Respublikos g. 40) rekonstrukcija, didinant jo funkcionalumą ir sudarant sąlygas vykdyti didesnės apimties esamas ir papildomas naujas kultūrines veiklas: holo-galerijos, skirtos įvairiems renginiams, mokymams, seminarams, verslo susitikimams ir kt. renginiams, įrengimas, skaitmeninio meno kūrinių archyvo, Stasio Eidrigevičiaus fotografinių darbų archyvo fondo-saugyklos, meno skaityklos, mediatekos ir aukščiausius meno kūrinių apsaugos standartus atitinkančių ekspozicinių erdvių įrengimas, reikalingos įrangos ir baldų įsigijimas.</t>
  </si>
  <si>
    <t>Laisvės a. prieigų (Respublikos g. atkarpos nuo Vasario 16-osios g. iki Respublikos g. 44, T. Moigio g., Birutės g., Š. Mero g., Panevėžio Bataliono g., A. Kisino g.) viešosios infrastruktūros modernizavimas (gatvių dangų ir gatvių elementų atnaujinimas), apšvietimo ir mažosios architektūros elementų įrengimas / atnaujinimas (suoliukai, šiukšlių dėžės ir kt.) ir šalia esančių viešųjų erdvių (prie Panevėžio miesto dailės galerijos; tarp Panevėžio teatro „Menas“ ir Panevėžio kraštotyros muziejaus; prie Panevėžio santuokų rūmų; prie Panevėžio apskrities Gabrielės Petkevičaitės-Bitės viešosios bibliotekos) atgaivinimas.</t>
  </si>
  <si>
    <t>S. Kerbedžio g. (nuo Nemuno g. žiedo iki Tinklų g.) susisiekimo infrastruktūros modernizavimas (dviračių ir pėsčiųjų takų atnaujinimas ir plėtra, mažosios architektūros elementų įrengimas, aplinkos sutvarkymas, parkavimo aikštelių, neįgaliųjų vietų, esamų aikštelių ir viešojo transporto stotelių atnaujinimas, kitų kuriamai infrastruktūrai reikalingų elementų įrengimas).</t>
  </si>
  <si>
    <r>
      <t xml:space="preserve">A. Jakšto gatvės pėsčiųjų ir dviračių tilto </t>
    </r>
    <r>
      <rPr>
        <sz val="11"/>
        <rFont val="Times New Roman"/>
        <family val="1"/>
        <charset val="186"/>
      </rPr>
      <t>(nuo Kranto g. iki A. Jakšto g.) atnaujinimas / įrengimas integruojant į bendrą bevariklio transporto tinklą.*</t>
    </r>
  </si>
  <si>
    <t>2023–2029 m. Panevėžio miesto tvarios plėtros strategijos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</si>
</sst>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9"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b/>
      <sz val="11"/>
      <color theme="1"/>
      <name val="Times New Roman"/>
      <family val="1"/>
    </font>
    <font>
      <b/>
      <i/>
      <sz val="11"/>
      <color theme="0" tint="-0.34998626667073579"/>
      <name val="Times New Roman"/>
      <family val="1"/>
    </font>
    <font>
      <b/>
      <i/>
      <sz val="12"/>
      <name val="Times New Roman"/>
      <family val="1"/>
      <charset val="186"/>
    </font>
    <font>
      <b/>
      <i/>
      <sz val="11"/>
      <name val="Times New Roman"/>
      <family val="1"/>
      <charset val="186"/>
    </font>
    <font>
      <b/>
      <i/>
      <sz val="11"/>
      <color theme="0" tint="-0.499984740745262"/>
      <name val="Times New Roman"/>
      <family val="1"/>
      <charset val="186"/>
    </font>
    <font>
      <sz val="11"/>
      <name val="Times New Roman"/>
      <family val="1"/>
      <charset val="186"/>
    </font>
    <font>
      <sz val="11"/>
      <name val="Times New Roman"/>
      <family val="1"/>
    </font>
    <font>
      <b/>
      <sz val="11"/>
      <name val="Times New Roman"/>
      <family val="1"/>
    </font>
    <font>
      <b/>
      <i/>
      <sz val="11"/>
      <name val="Times New Roman"/>
      <family val="1"/>
    </font>
    <font>
      <i/>
      <sz val="11"/>
      <name val="Times New Roman"/>
      <family val="1"/>
    </font>
    <font>
      <sz val="11"/>
      <color theme="1"/>
      <name val="Calibri"/>
      <family val="2"/>
      <charset val="186"/>
      <scheme val="minor"/>
    </font>
    <font>
      <b/>
      <sz val="11"/>
      <name val="Times New Roman"/>
      <family val="1"/>
      <charset val="186"/>
    </font>
    <font>
      <sz val="11"/>
      <color theme="1"/>
      <name val="Times"/>
      <family val="1"/>
    </font>
    <font>
      <sz val="11"/>
      <color rgb="FF000000"/>
      <name val="Times New Roman"/>
      <family val="1"/>
      <charset val="186"/>
    </font>
    <font>
      <sz val="11"/>
      <color rgb="FFFF0000"/>
      <name val="Times New Roman"/>
      <family val="1"/>
      <charset val="186"/>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70">
    <xf numFmtId="0" fontId="0" fillId="0" borderId="0" xfId="0"/>
    <xf numFmtId="0" fontId="1" fillId="0" borderId="0" xfId="0" applyFont="1"/>
    <xf numFmtId="0" fontId="1" fillId="0" borderId="1" xfId="0" applyFont="1" applyBorder="1" applyAlignment="1">
      <alignment horizontal="center" vertical="center" wrapText="1"/>
    </xf>
    <xf numFmtId="0" fontId="1" fillId="2" borderId="1" xfId="0" applyFont="1" applyFill="1" applyBorder="1" applyAlignment="1">
      <alignment horizontal="center" wrapText="1"/>
    </xf>
    <xf numFmtId="0" fontId="1" fillId="0" borderId="0" xfId="0" applyFont="1" applyAlignment="1">
      <alignment horizontal="left" vertical="center"/>
    </xf>
    <xf numFmtId="0" fontId="1" fillId="0" borderId="1" xfId="0" applyFont="1" applyBorder="1" applyAlignment="1">
      <alignment horizontal="center" wrapText="1"/>
    </xf>
    <xf numFmtId="0" fontId="10" fillId="0" borderId="1" xfId="0" applyFont="1" applyBorder="1" applyAlignment="1">
      <alignment vertical="top" wrapText="1"/>
    </xf>
    <xf numFmtId="0" fontId="9" fillId="0" borderId="1" xfId="0" applyFont="1" applyBorder="1" applyAlignment="1">
      <alignment horizontal="left" vertical="top" wrapText="1"/>
    </xf>
    <xf numFmtId="0" fontId="1" fillId="0" borderId="1" xfId="0" applyFont="1" applyBorder="1"/>
    <xf numFmtId="0" fontId="9" fillId="0" borderId="1" xfId="0" applyFont="1" applyBorder="1" applyAlignment="1">
      <alignment vertical="top" wrapText="1"/>
    </xf>
    <xf numFmtId="0" fontId="10" fillId="0" borderId="1" xfId="0" applyFont="1" applyBorder="1" applyAlignment="1">
      <alignment horizontal="center" vertical="top" wrapText="1"/>
    </xf>
    <xf numFmtId="43" fontId="15" fillId="0" borderId="1" xfId="1" applyFont="1" applyFill="1" applyBorder="1" applyAlignment="1">
      <alignment vertical="top" wrapText="1"/>
    </xf>
    <xf numFmtId="43" fontId="10" fillId="0" borderId="1" xfId="1" applyFont="1" applyFill="1" applyBorder="1" applyAlignment="1">
      <alignment vertical="top" wrapText="1"/>
    </xf>
    <xf numFmtId="0" fontId="13" fillId="0" borderId="1" xfId="0" applyFont="1" applyBorder="1" applyAlignment="1">
      <alignment vertical="top" wrapText="1"/>
    </xf>
    <xf numFmtId="43" fontId="9" fillId="0" borderId="1" xfId="1" applyFont="1" applyFill="1" applyBorder="1" applyAlignment="1">
      <alignment horizontal="left" vertical="top" wrapText="1"/>
    </xf>
    <xf numFmtId="0" fontId="18" fillId="0" borderId="1" xfId="0" applyFont="1" applyBorder="1" applyAlignment="1">
      <alignment horizontal="left" vertical="top" wrapText="1"/>
    </xf>
    <xf numFmtId="0" fontId="13" fillId="0" borderId="0" xfId="0" applyFont="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vertical="top" wrapText="1"/>
    </xf>
    <xf numFmtId="43" fontId="15" fillId="3" borderId="1" xfId="1" applyFont="1" applyFill="1" applyBorder="1" applyAlignment="1">
      <alignment vertical="top" wrapText="1"/>
    </xf>
    <xf numFmtId="43" fontId="9" fillId="3" borderId="1" xfId="1" applyFont="1" applyFill="1" applyBorder="1" applyAlignment="1">
      <alignment horizontal="left" vertical="top" wrapText="1"/>
    </xf>
    <xf numFmtId="0" fontId="13" fillId="3" borderId="1" xfId="0" applyFont="1" applyFill="1" applyBorder="1" applyAlignment="1">
      <alignment vertical="top" wrapText="1"/>
    </xf>
    <xf numFmtId="0" fontId="1" fillId="3" borderId="0" xfId="0" applyFont="1" applyFill="1" applyAlignment="1">
      <alignment horizontal="left" vertical="center"/>
    </xf>
    <xf numFmtId="0" fontId="1" fillId="3" borderId="0" xfId="0" applyFont="1" applyFill="1"/>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center" wrapText="1"/>
    </xf>
    <xf numFmtId="0" fontId="13" fillId="0" borderId="0" xfId="0" applyFont="1" applyAlignment="1">
      <alignment horizontal="center" vertical="top" wrapText="1"/>
    </xf>
    <xf numFmtId="0" fontId="9" fillId="3" borderId="1" xfId="0" applyFont="1" applyFill="1" applyBorder="1" applyAlignment="1">
      <alignment horizontal="center" vertical="top" wrapText="1"/>
    </xf>
    <xf numFmtId="43" fontId="9" fillId="0" borderId="1" xfId="1" applyFont="1" applyBorder="1" applyAlignment="1">
      <alignment horizontal="center" vertical="top" wrapText="1"/>
    </xf>
    <xf numFmtId="0" fontId="1" fillId="0" borderId="1" xfId="0" applyFont="1" applyBorder="1" applyAlignment="1">
      <alignment horizontal="center"/>
    </xf>
    <xf numFmtId="0" fontId="1" fillId="2" borderId="1" xfId="0" applyFont="1" applyFill="1" applyBorder="1" applyAlignment="1">
      <alignment horizontal="center" vertical="top" wrapText="1"/>
    </xf>
    <xf numFmtId="0" fontId="16" fillId="0" borderId="1" xfId="0" applyFont="1" applyBorder="1" applyAlignment="1">
      <alignment horizontal="center" vertical="top" wrapText="1"/>
    </xf>
    <xf numFmtId="0" fontId="1" fillId="0" borderId="1" xfId="0" applyFont="1" applyBorder="1" applyAlignment="1">
      <alignment horizontal="center" vertical="top"/>
    </xf>
    <xf numFmtId="43" fontId="1" fillId="0" borderId="1" xfId="1" applyFont="1" applyBorder="1" applyAlignment="1">
      <alignment horizontal="center" vertical="top"/>
    </xf>
    <xf numFmtId="0" fontId="1" fillId="0" borderId="0" xfId="0" applyFont="1" applyAlignment="1">
      <alignment horizontal="center" vertical="top"/>
    </xf>
    <xf numFmtId="43" fontId="1" fillId="0" borderId="0" xfId="0" applyNumberFormat="1" applyFont="1"/>
    <xf numFmtId="0" fontId="2" fillId="4" borderId="1" xfId="0" applyFont="1" applyFill="1" applyBorder="1" applyAlignment="1">
      <alignment horizontal="centerContinuous" vertical="top" wrapText="1"/>
    </xf>
    <xf numFmtId="0" fontId="7" fillId="4" borderId="1" xfId="0" applyFont="1" applyFill="1" applyBorder="1" applyAlignment="1">
      <alignment horizontal="centerContinuous" vertical="top" wrapText="1"/>
    </xf>
    <xf numFmtId="0" fontId="8" fillId="4" borderId="1" xfId="0" applyFont="1" applyFill="1" applyBorder="1" applyAlignment="1">
      <alignment horizontal="centerContinuous" vertical="top" wrapText="1"/>
    </xf>
    <xf numFmtId="0" fontId="11" fillId="4" borderId="1" xfId="0" applyFont="1" applyFill="1" applyBorder="1" applyAlignment="1">
      <alignment horizontal="centerContinuous" vertical="top" wrapText="1"/>
    </xf>
    <xf numFmtId="0" fontId="12" fillId="4" borderId="1" xfId="0" applyFont="1" applyFill="1" applyBorder="1" applyAlignment="1">
      <alignment horizontal="centerContinuous" vertical="top" wrapText="1"/>
    </xf>
    <xf numFmtId="3" fontId="9" fillId="0" borderId="1" xfId="0" applyNumberFormat="1" applyFont="1" applyBorder="1" applyAlignment="1">
      <alignment horizontal="center" vertical="top" wrapText="1"/>
    </xf>
    <xf numFmtId="0" fontId="11" fillId="4"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2" fontId="9" fillId="0" borderId="1" xfId="0" applyNumberFormat="1" applyFont="1" applyBorder="1" applyAlignment="1">
      <alignment horizontal="center" vertical="top" wrapText="1"/>
    </xf>
    <xf numFmtId="0" fontId="1" fillId="0" borderId="0" xfId="0" applyFont="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center"/>
    </xf>
    <xf numFmtId="0" fontId="1" fillId="0" borderId="0" xfId="0" applyFont="1" applyAlignment="1">
      <alignment wrapText="1"/>
    </xf>
    <xf numFmtId="0" fontId="3" fillId="0" borderId="0" xfId="0" applyFont="1" applyAlignment="1">
      <alignment horizont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5" fillId="3" borderId="5" xfId="0" applyFont="1" applyFill="1" applyBorder="1" applyAlignment="1">
      <alignment horizontal="lef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Įprastas" xfId="0" builtinId="0"/>
    <cellStyle name="Kablelis" xfId="1" builtinId="3"/>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tabSelected="1" zoomScale="85" zoomScaleNormal="85" workbookViewId="0">
      <selection activeCell="L2" sqref="L2"/>
    </sheetView>
  </sheetViews>
  <sheetFormatPr defaultColWidth="8.88671875" defaultRowHeight="13.8" x14ac:dyDescent="0.25"/>
  <cols>
    <col min="1" max="1" width="12.109375" style="1" customWidth="1"/>
    <col min="2" max="2" width="29.44140625" style="1" customWidth="1"/>
    <col min="3" max="3" width="28.109375" style="1" customWidth="1"/>
    <col min="4" max="4" width="12.109375" style="1" customWidth="1"/>
    <col min="5" max="5" width="13.44140625" style="1" bestFit="1" customWidth="1"/>
    <col min="6" max="7" width="12.109375" style="1" customWidth="1"/>
    <col min="8" max="8" width="14.88671875" style="1" customWidth="1"/>
    <col min="9" max="9" width="14.5546875" style="1" customWidth="1"/>
    <col min="10" max="11" width="12.44140625" style="1" customWidth="1"/>
    <col min="12" max="12" width="23.44140625" style="1" customWidth="1"/>
    <col min="13" max="14" width="12.109375" style="38" customWidth="1"/>
    <col min="15" max="15" width="15.5546875" style="1" customWidth="1"/>
    <col min="16" max="16" width="13.44140625" style="4" customWidth="1"/>
    <col min="17" max="16384" width="8.88671875" style="1"/>
  </cols>
  <sheetData>
    <row r="1" spans="1:15" ht="50.25" customHeight="1" x14ac:dyDescent="0.25">
      <c r="M1" s="49" t="s">
        <v>113</v>
      </c>
      <c r="N1" s="49"/>
      <c r="O1" s="49"/>
    </row>
    <row r="2" spans="1:15" ht="58.35" customHeight="1" x14ac:dyDescent="0.25">
      <c r="M2" s="62" t="s">
        <v>17</v>
      </c>
      <c r="N2" s="62"/>
      <c r="O2" s="62"/>
    </row>
    <row r="3" spans="1:15" ht="29.4" customHeight="1" x14ac:dyDescent="0.25">
      <c r="C3" s="63"/>
      <c r="D3" s="63"/>
      <c r="E3" s="63"/>
      <c r="F3" s="63"/>
      <c r="G3" s="63"/>
      <c r="H3" s="63"/>
      <c r="I3" s="63"/>
      <c r="J3" s="63"/>
      <c r="K3" s="63"/>
      <c r="L3" s="63"/>
      <c r="M3" s="63"/>
      <c r="N3" s="63"/>
    </row>
    <row r="4" spans="1:15" ht="29.4" customHeight="1" x14ac:dyDescent="0.25">
      <c r="A4" s="61" t="s">
        <v>105</v>
      </c>
      <c r="B4" s="61"/>
      <c r="C4" s="61"/>
      <c r="D4" s="61"/>
      <c r="E4" s="61"/>
      <c r="F4" s="61"/>
      <c r="G4" s="61"/>
      <c r="H4" s="61"/>
      <c r="I4" s="61"/>
      <c r="J4" s="61"/>
      <c r="K4" s="61"/>
      <c r="L4" s="61"/>
      <c r="M4" s="61"/>
      <c r="N4" s="61"/>
      <c r="O4" s="61"/>
    </row>
    <row r="5" spans="1:15" ht="14.4" x14ac:dyDescent="0.3">
      <c r="A5" s="66"/>
      <c r="B5" s="66"/>
      <c r="C5" s="66"/>
      <c r="D5" s="66"/>
      <c r="E5" s="66"/>
      <c r="F5" s="66"/>
      <c r="G5" s="66"/>
      <c r="H5" s="66"/>
      <c r="I5" s="66"/>
      <c r="J5" s="66"/>
      <c r="K5" s="66"/>
      <c r="L5" s="66"/>
      <c r="M5" s="66"/>
      <c r="N5" s="66"/>
      <c r="O5" s="66"/>
    </row>
    <row r="6" spans="1:15" ht="83.1" customHeight="1" x14ac:dyDescent="0.25">
      <c r="A6" s="57" t="s">
        <v>0</v>
      </c>
      <c r="B6" s="57" t="s">
        <v>15</v>
      </c>
      <c r="C6" s="57" t="s">
        <v>1</v>
      </c>
      <c r="D6" s="57" t="s">
        <v>16</v>
      </c>
      <c r="E6" s="57" t="s">
        <v>24</v>
      </c>
      <c r="F6" s="56" t="s">
        <v>2</v>
      </c>
      <c r="G6" s="56"/>
      <c r="H6" s="56" t="s">
        <v>13</v>
      </c>
      <c r="I6" s="56"/>
      <c r="J6" s="56"/>
      <c r="K6" s="56"/>
      <c r="L6" s="67" t="s">
        <v>3</v>
      </c>
      <c r="M6" s="68"/>
      <c r="N6" s="69"/>
      <c r="O6" s="57" t="s">
        <v>4</v>
      </c>
    </row>
    <row r="7" spans="1:15" ht="41.4" customHeight="1" x14ac:dyDescent="0.25">
      <c r="A7" s="58"/>
      <c r="B7" s="58"/>
      <c r="C7" s="58"/>
      <c r="D7" s="58"/>
      <c r="E7" s="58"/>
      <c r="F7" s="57" t="s">
        <v>5</v>
      </c>
      <c r="G7" s="57" t="s">
        <v>6</v>
      </c>
      <c r="H7" s="57" t="s">
        <v>7</v>
      </c>
      <c r="I7" s="56" t="s">
        <v>8</v>
      </c>
      <c r="J7" s="56"/>
      <c r="K7" s="56"/>
      <c r="L7" s="57" t="s">
        <v>9</v>
      </c>
      <c r="M7" s="64" t="s">
        <v>10</v>
      </c>
      <c r="N7" s="64" t="s">
        <v>11</v>
      </c>
      <c r="O7" s="58"/>
    </row>
    <row r="8" spans="1:15" ht="96.6" x14ac:dyDescent="0.25">
      <c r="A8" s="59"/>
      <c r="B8" s="59"/>
      <c r="C8" s="59"/>
      <c r="D8" s="59"/>
      <c r="E8" s="59"/>
      <c r="F8" s="59"/>
      <c r="G8" s="59"/>
      <c r="H8" s="59"/>
      <c r="I8" s="2" t="s">
        <v>12</v>
      </c>
      <c r="J8" s="2" t="s">
        <v>19</v>
      </c>
      <c r="K8" s="2" t="s">
        <v>14</v>
      </c>
      <c r="L8" s="59"/>
      <c r="M8" s="65"/>
      <c r="N8" s="65"/>
      <c r="O8" s="59"/>
    </row>
    <row r="9" spans="1:15" x14ac:dyDescent="0.25">
      <c r="A9" s="3">
        <v>1</v>
      </c>
      <c r="B9" s="3">
        <v>2</v>
      </c>
      <c r="C9" s="5">
        <v>3</v>
      </c>
      <c r="D9" s="3">
        <v>4</v>
      </c>
      <c r="E9" s="3">
        <v>5</v>
      </c>
      <c r="F9" s="3">
        <v>6</v>
      </c>
      <c r="G9" s="3">
        <v>7</v>
      </c>
      <c r="H9" s="3">
        <v>8</v>
      </c>
      <c r="I9" s="3">
        <v>9</v>
      </c>
      <c r="J9" s="3">
        <v>10</v>
      </c>
      <c r="K9" s="3">
        <v>11</v>
      </c>
      <c r="L9" s="3">
        <v>12</v>
      </c>
      <c r="M9" s="34">
        <v>13</v>
      </c>
      <c r="N9" s="34">
        <v>14</v>
      </c>
      <c r="O9" s="3">
        <v>15</v>
      </c>
    </row>
    <row r="10" spans="1:15" ht="13.95" customHeight="1" x14ac:dyDescent="0.25">
      <c r="A10" s="50" t="s">
        <v>20</v>
      </c>
      <c r="B10" s="51"/>
      <c r="C10" s="51"/>
      <c r="D10" s="51"/>
      <c r="E10" s="51"/>
      <c r="F10" s="51"/>
      <c r="G10" s="51"/>
      <c r="H10" s="51"/>
      <c r="I10" s="51"/>
      <c r="J10" s="51"/>
      <c r="K10" s="51"/>
      <c r="L10" s="51"/>
      <c r="M10" s="51"/>
      <c r="N10" s="51"/>
      <c r="O10" s="52"/>
    </row>
    <row r="11" spans="1:15" ht="15" customHeight="1" x14ac:dyDescent="0.25">
      <c r="A11" s="53" t="s">
        <v>44</v>
      </c>
      <c r="B11" s="54"/>
      <c r="C11" s="54"/>
      <c r="D11" s="54"/>
      <c r="E11" s="54"/>
      <c r="F11" s="54"/>
      <c r="G11" s="54"/>
      <c r="H11" s="54"/>
      <c r="I11" s="54"/>
      <c r="J11" s="54"/>
      <c r="K11" s="54"/>
      <c r="L11" s="54"/>
      <c r="M11" s="54"/>
      <c r="N11" s="54"/>
      <c r="O11" s="55"/>
    </row>
    <row r="12" spans="1:15" ht="14.1" customHeight="1" x14ac:dyDescent="0.25">
      <c r="A12" s="40" t="s">
        <v>18</v>
      </c>
      <c r="B12" s="40"/>
      <c r="C12" s="40"/>
      <c r="D12" s="40"/>
      <c r="E12" s="40"/>
      <c r="F12" s="40"/>
      <c r="G12" s="40"/>
      <c r="H12" s="40"/>
      <c r="I12" s="40"/>
      <c r="J12" s="40"/>
      <c r="K12" s="40"/>
      <c r="L12" s="40"/>
      <c r="M12" s="40"/>
      <c r="N12" s="40"/>
      <c r="O12" s="40"/>
    </row>
    <row r="13" spans="1:15" ht="14.1" customHeight="1" x14ac:dyDescent="0.25">
      <c r="A13" s="41" t="s">
        <v>60</v>
      </c>
      <c r="B13" s="42"/>
      <c r="C13" s="42"/>
      <c r="D13" s="42"/>
      <c r="E13" s="42"/>
      <c r="F13" s="42"/>
      <c r="G13" s="42"/>
      <c r="H13" s="42"/>
      <c r="I13" s="42"/>
      <c r="J13" s="42"/>
      <c r="K13" s="42"/>
      <c r="L13" s="42"/>
      <c r="M13" s="42"/>
      <c r="N13" s="42"/>
      <c r="O13" s="42"/>
    </row>
    <row r="14" spans="1:15" ht="141.75" customHeight="1" x14ac:dyDescent="0.25">
      <c r="A14" s="9" t="s">
        <v>25</v>
      </c>
      <c r="B14" s="7" t="s">
        <v>71</v>
      </c>
      <c r="C14" s="7" t="s">
        <v>93</v>
      </c>
      <c r="D14" s="10" t="s">
        <v>26</v>
      </c>
      <c r="E14" s="6" t="s">
        <v>33</v>
      </c>
      <c r="F14" s="7" t="s">
        <v>79</v>
      </c>
      <c r="G14" s="7" t="s">
        <v>78</v>
      </c>
      <c r="H14" s="11">
        <f t="shared" ref="H14" si="0">I14+J14+K14</f>
        <v>1764705.8900000001</v>
      </c>
      <c r="I14" s="14">
        <v>1500000</v>
      </c>
      <c r="J14" s="14"/>
      <c r="K14" s="14">
        <v>264705.89</v>
      </c>
      <c r="L14" s="13" t="s">
        <v>32</v>
      </c>
      <c r="M14" s="30">
        <v>0</v>
      </c>
      <c r="N14" s="28">
        <v>2.7</v>
      </c>
      <c r="O14" s="10"/>
    </row>
    <row r="15" spans="1:15" ht="55.2" x14ac:dyDescent="0.25">
      <c r="A15" s="9"/>
      <c r="B15" s="7"/>
      <c r="C15" s="7"/>
      <c r="D15" s="10"/>
      <c r="E15" s="6"/>
      <c r="F15" s="7"/>
      <c r="G15" s="7"/>
      <c r="H15" s="11"/>
      <c r="I15" s="14"/>
      <c r="J15" s="14"/>
      <c r="K15" s="14"/>
      <c r="L15" s="16" t="s">
        <v>31</v>
      </c>
      <c r="M15" s="35">
        <v>0</v>
      </c>
      <c r="N15" s="45">
        <v>1165</v>
      </c>
      <c r="O15" s="7"/>
    </row>
    <row r="16" spans="1:15" ht="129" customHeight="1" x14ac:dyDescent="0.25">
      <c r="A16" s="9" t="s">
        <v>21</v>
      </c>
      <c r="B16" s="7" t="s">
        <v>72</v>
      </c>
      <c r="C16" s="7" t="s">
        <v>94</v>
      </c>
      <c r="D16" s="10" t="s">
        <v>26</v>
      </c>
      <c r="E16" s="6" t="s">
        <v>33</v>
      </c>
      <c r="F16" s="7" t="s">
        <v>88</v>
      </c>
      <c r="G16" s="7" t="s">
        <v>81</v>
      </c>
      <c r="H16" s="11">
        <f t="shared" ref="H16" si="1">I16+J16+K16</f>
        <v>1176470.5900000001</v>
      </c>
      <c r="I16" s="14">
        <v>1000000</v>
      </c>
      <c r="J16" s="14"/>
      <c r="K16" s="14">
        <v>176470.59</v>
      </c>
      <c r="L16" s="13" t="s">
        <v>32</v>
      </c>
      <c r="M16" s="28">
        <v>0</v>
      </c>
      <c r="N16" s="28">
        <v>1.45</v>
      </c>
      <c r="O16" s="6"/>
    </row>
    <row r="17" spans="1:16" ht="55.2" x14ac:dyDescent="0.25">
      <c r="A17" s="9"/>
      <c r="B17" s="7"/>
      <c r="C17" s="7"/>
      <c r="D17" s="10"/>
      <c r="E17" s="6"/>
      <c r="F17" s="7"/>
      <c r="G17" s="7"/>
      <c r="H17" s="11"/>
      <c r="I17" s="14"/>
      <c r="J17" s="14"/>
      <c r="K17" s="14"/>
      <c r="L17" s="16" t="s">
        <v>31</v>
      </c>
      <c r="M17" s="28">
        <v>0</v>
      </c>
      <c r="N17" s="28">
        <v>777</v>
      </c>
      <c r="O17" s="7"/>
    </row>
    <row r="18" spans="1:16" ht="145.5" customHeight="1" x14ac:dyDescent="0.25">
      <c r="A18" s="9" t="s">
        <v>46</v>
      </c>
      <c r="B18" s="7" t="s">
        <v>104</v>
      </c>
      <c r="C18" s="7" t="s">
        <v>95</v>
      </c>
      <c r="D18" s="10" t="s">
        <v>26</v>
      </c>
      <c r="E18" s="6" t="s">
        <v>33</v>
      </c>
      <c r="F18" s="7" t="s">
        <v>89</v>
      </c>
      <c r="G18" s="7" t="s">
        <v>81</v>
      </c>
      <c r="H18" s="11">
        <f t="shared" ref="H18" si="2">I18+J18+K18</f>
        <v>1764705.8900000001</v>
      </c>
      <c r="I18" s="14">
        <v>1500000</v>
      </c>
      <c r="J18" s="14"/>
      <c r="K18" s="14">
        <v>264705.89</v>
      </c>
      <c r="L18" s="13" t="s">
        <v>32</v>
      </c>
      <c r="M18" s="28">
        <v>0</v>
      </c>
      <c r="N18" s="48">
        <v>2</v>
      </c>
      <c r="O18" s="6"/>
    </row>
    <row r="19" spans="1:16" ht="55.2" x14ac:dyDescent="0.25">
      <c r="A19" s="9"/>
      <c r="B19" s="7"/>
      <c r="C19" s="7"/>
      <c r="D19" s="10"/>
      <c r="E19" s="6"/>
      <c r="F19" s="7"/>
      <c r="G19" s="7"/>
      <c r="H19" s="11"/>
      <c r="I19" s="14"/>
      <c r="J19" s="14"/>
      <c r="K19" s="14"/>
      <c r="L19" s="16" t="s">
        <v>31</v>
      </c>
      <c r="M19" s="28">
        <v>0</v>
      </c>
      <c r="N19" s="28">
        <v>780</v>
      </c>
      <c r="O19" s="7"/>
    </row>
    <row r="20" spans="1:16" ht="134.25" customHeight="1" x14ac:dyDescent="0.25">
      <c r="A20" s="9" t="s">
        <v>47</v>
      </c>
      <c r="B20" s="7" t="s">
        <v>73</v>
      </c>
      <c r="C20" s="7" t="s">
        <v>96</v>
      </c>
      <c r="D20" s="10" t="s">
        <v>26</v>
      </c>
      <c r="E20" s="6" t="s">
        <v>33</v>
      </c>
      <c r="F20" s="7" t="s">
        <v>79</v>
      </c>
      <c r="G20" s="7" t="s">
        <v>81</v>
      </c>
      <c r="H20" s="11">
        <f t="shared" ref="H20" si="3">I20+J20+K20</f>
        <v>2352941.1800000002</v>
      </c>
      <c r="I20" s="14">
        <v>2000000</v>
      </c>
      <c r="J20" s="14"/>
      <c r="K20" s="14">
        <v>352941.18</v>
      </c>
      <c r="L20" s="13" t="s">
        <v>32</v>
      </c>
      <c r="M20" s="28">
        <v>0</v>
      </c>
      <c r="N20" s="28">
        <v>3.44</v>
      </c>
      <c r="O20" s="6"/>
    </row>
    <row r="21" spans="1:16" ht="55.2" x14ac:dyDescent="0.25">
      <c r="A21" s="9"/>
      <c r="B21" s="7"/>
      <c r="C21" s="7"/>
      <c r="D21" s="10"/>
      <c r="E21" s="6"/>
      <c r="F21" s="7"/>
      <c r="G21" s="7"/>
      <c r="H21" s="11"/>
      <c r="I21" s="14"/>
      <c r="J21" s="14"/>
      <c r="K21" s="14"/>
      <c r="L21" s="16" t="s">
        <v>31</v>
      </c>
      <c r="M21" s="28">
        <v>0</v>
      </c>
      <c r="N21" s="45">
        <v>1500</v>
      </c>
      <c r="O21" s="7"/>
    </row>
    <row r="22" spans="1:16" ht="110.4" x14ac:dyDescent="0.25">
      <c r="A22" s="9" t="s">
        <v>48</v>
      </c>
      <c r="B22" s="7" t="s">
        <v>74</v>
      </c>
      <c r="C22" s="7" t="s">
        <v>97</v>
      </c>
      <c r="D22" s="10" t="s">
        <v>26</v>
      </c>
      <c r="E22" s="6" t="s">
        <v>33</v>
      </c>
      <c r="F22" s="7" t="s">
        <v>89</v>
      </c>
      <c r="G22" s="7" t="s">
        <v>81</v>
      </c>
      <c r="H22" s="11">
        <f t="shared" ref="H22" si="4">I22+J22+K22</f>
        <v>2352941.1800000002</v>
      </c>
      <c r="I22" s="14">
        <v>2000000</v>
      </c>
      <c r="J22" s="14"/>
      <c r="K22" s="14">
        <v>352941.18</v>
      </c>
      <c r="L22" s="13" t="s">
        <v>32</v>
      </c>
      <c r="M22" s="28">
        <v>0</v>
      </c>
      <c r="N22" s="28">
        <v>2.5</v>
      </c>
      <c r="O22" s="6"/>
    </row>
    <row r="23" spans="1:16" ht="55.2" x14ac:dyDescent="0.25">
      <c r="A23" s="9"/>
      <c r="B23" s="7"/>
      <c r="C23" s="7"/>
      <c r="D23" s="10"/>
      <c r="E23" s="6"/>
      <c r="F23" s="7"/>
      <c r="G23" s="7"/>
      <c r="H23" s="11"/>
      <c r="I23" s="14"/>
      <c r="J23" s="14"/>
      <c r="K23" s="14"/>
      <c r="L23" s="16" t="s">
        <v>31</v>
      </c>
      <c r="M23" s="28">
        <v>0</v>
      </c>
      <c r="N23" s="45">
        <v>1150</v>
      </c>
      <c r="O23" s="7"/>
    </row>
    <row r="24" spans="1:16" s="25" customFormat="1" ht="124.2" x14ac:dyDescent="0.25">
      <c r="A24" s="18" t="s">
        <v>49</v>
      </c>
      <c r="B24" s="27" t="s">
        <v>112</v>
      </c>
      <c r="C24" s="7" t="s">
        <v>98</v>
      </c>
      <c r="D24" s="19" t="s">
        <v>26</v>
      </c>
      <c r="E24" s="20" t="s">
        <v>33</v>
      </c>
      <c r="F24" s="7" t="s">
        <v>84</v>
      </c>
      <c r="G24" s="7" t="s">
        <v>90</v>
      </c>
      <c r="H24" s="21">
        <f t="shared" ref="H24" si="5">I24+J24+K24</f>
        <v>1764705.8900000001</v>
      </c>
      <c r="I24" s="22">
        <v>1500000</v>
      </c>
      <c r="J24" s="22"/>
      <c r="K24" s="22">
        <v>264705.89</v>
      </c>
      <c r="L24" s="23" t="s">
        <v>32</v>
      </c>
      <c r="M24" s="31">
        <v>0</v>
      </c>
      <c r="N24" s="31">
        <v>0.03</v>
      </c>
      <c r="O24" s="20"/>
      <c r="P24" s="24"/>
    </row>
    <row r="25" spans="1:16" ht="55.2" x14ac:dyDescent="0.25">
      <c r="A25" s="9"/>
      <c r="B25" s="7"/>
      <c r="C25" s="7"/>
      <c r="D25" s="10"/>
      <c r="E25" s="6"/>
      <c r="F25" s="7"/>
      <c r="G25" s="7"/>
      <c r="H25" s="11"/>
      <c r="I25" s="14"/>
      <c r="J25" s="14"/>
      <c r="K25" s="14"/>
      <c r="L25" s="16" t="s">
        <v>31</v>
      </c>
      <c r="M25" s="28">
        <v>0</v>
      </c>
      <c r="N25" s="45">
        <v>1100</v>
      </c>
      <c r="O25" s="6"/>
    </row>
    <row r="26" spans="1:16" ht="14.1" customHeight="1" x14ac:dyDescent="0.25">
      <c r="A26" s="43" t="s">
        <v>22</v>
      </c>
      <c r="B26" s="43"/>
      <c r="C26" s="43"/>
      <c r="D26" s="43"/>
      <c r="E26" s="43"/>
      <c r="F26" s="43"/>
      <c r="G26" s="43"/>
      <c r="H26" s="43"/>
      <c r="I26" s="43"/>
      <c r="J26" s="43"/>
      <c r="K26" s="43"/>
      <c r="L26" s="43"/>
      <c r="M26" s="46"/>
      <c r="N26" s="46"/>
      <c r="O26" s="43"/>
    </row>
    <row r="27" spans="1:16" ht="14.1" customHeight="1" x14ac:dyDescent="0.25">
      <c r="A27" s="44" t="s">
        <v>55</v>
      </c>
      <c r="B27" s="44"/>
      <c r="C27" s="44"/>
      <c r="D27" s="44"/>
      <c r="E27" s="44"/>
      <c r="F27" s="44"/>
      <c r="G27" s="44"/>
      <c r="H27" s="44"/>
      <c r="I27" s="44"/>
      <c r="J27" s="44"/>
      <c r="K27" s="44"/>
      <c r="L27" s="44"/>
      <c r="M27" s="47"/>
      <c r="N27" s="47"/>
      <c r="O27" s="44"/>
    </row>
    <row r="28" spans="1:16" ht="165.6" x14ac:dyDescent="0.25">
      <c r="A28" s="9" t="s">
        <v>23</v>
      </c>
      <c r="B28" s="7" t="s">
        <v>75</v>
      </c>
      <c r="C28" s="7" t="s">
        <v>63</v>
      </c>
      <c r="D28" s="10" t="s">
        <v>26</v>
      </c>
      <c r="E28" s="6" t="s">
        <v>33</v>
      </c>
      <c r="F28" s="7" t="s">
        <v>79</v>
      </c>
      <c r="G28" s="7" t="s">
        <v>80</v>
      </c>
      <c r="H28" s="11">
        <f>I28+J28+K28</f>
        <v>3000000</v>
      </c>
      <c r="I28" s="14">
        <v>2550000</v>
      </c>
      <c r="J28" s="14"/>
      <c r="K28" s="14">
        <v>450000</v>
      </c>
      <c r="L28" s="13" t="s">
        <v>58</v>
      </c>
      <c r="M28" s="28">
        <v>0</v>
      </c>
      <c r="N28" s="28">
        <v>2</v>
      </c>
      <c r="O28" s="29"/>
    </row>
    <row r="29" spans="1:16" ht="67.5" customHeight="1" x14ac:dyDescent="0.25">
      <c r="A29" s="9"/>
      <c r="B29" s="7"/>
      <c r="C29" s="7"/>
      <c r="D29" s="10"/>
      <c r="E29" s="6"/>
      <c r="F29" s="7"/>
      <c r="G29" s="7"/>
      <c r="H29" s="11"/>
      <c r="I29" s="14"/>
      <c r="J29" s="14"/>
      <c r="K29" s="14"/>
      <c r="L29" s="13" t="s">
        <v>36</v>
      </c>
      <c r="M29" s="28">
        <v>0</v>
      </c>
      <c r="N29" s="45">
        <v>1440</v>
      </c>
      <c r="O29" s="29"/>
    </row>
    <row r="30" spans="1:16" ht="111" customHeight="1" x14ac:dyDescent="0.25">
      <c r="A30" s="9"/>
      <c r="B30" s="7"/>
      <c r="C30" s="7"/>
      <c r="D30" s="10"/>
      <c r="E30" s="6"/>
      <c r="F30" s="7"/>
      <c r="G30" s="7"/>
      <c r="H30" s="11"/>
      <c r="I30" s="14"/>
      <c r="J30" s="14"/>
      <c r="K30" s="14"/>
      <c r="L30" s="13" t="s">
        <v>37</v>
      </c>
      <c r="M30" s="28">
        <v>13</v>
      </c>
      <c r="N30" s="28">
        <v>17.399999999999999</v>
      </c>
      <c r="O30" s="29"/>
    </row>
    <row r="31" spans="1:16" ht="98.1" customHeight="1" x14ac:dyDescent="0.25">
      <c r="A31" s="9"/>
      <c r="B31" s="7"/>
      <c r="C31" s="7"/>
      <c r="D31" s="10"/>
      <c r="E31" s="6"/>
      <c r="F31" s="7"/>
      <c r="G31" s="7"/>
      <c r="H31" s="11"/>
      <c r="I31" s="14"/>
      <c r="J31" s="14"/>
      <c r="K31" s="14"/>
      <c r="L31" s="13" t="s">
        <v>68</v>
      </c>
      <c r="M31" s="28">
        <v>24.02</v>
      </c>
      <c r="N31" s="28">
        <v>28.5</v>
      </c>
      <c r="O31" s="29"/>
    </row>
    <row r="32" spans="1:16" ht="81.75" customHeight="1" x14ac:dyDescent="0.25">
      <c r="A32" s="9"/>
      <c r="B32" s="7"/>
      <c r="C32" s="7"/>
      <c r="D32" s="10"/>
      <c r="E32" s="6"/>
      <c r="F32" s="7"/>
      <c r="G32" s="7"/>
      <c r="H32" s="11"/>
      <c r="I32" s="14"/>
      <c r="J32" s="14"/>
      <c r="K32" s="14"/>
      <c r="L32" s="13" t="s">
        <v>38</v>
      </c>
      <c r="M32" s="28">
        <v>0</v>
      </c>
      <c r="N32" s="45">
        <v>1240</v>
      </c>
      <c r="O32" s="29"/>
    </row>
    <row r="33" spans="1:15" ht="175.5" customHeight="1" x14ac:dyDescent="0.25">
      <c r="A33" s="9" t="s">
        <v>56</v>
      </c>
      <c r="B33" s="7" t="s">
        <v>76</v>
      </c>
      <c r="C33" s="7" t="s">
        <v>99</v>
      </c>
      <c r="D33" s="10" t="s">
        <v>26</v>
      </c>
      <c r="E33" s="6" t="s">
        <v>33</v>
      </c>
      <c r="F33" s="7" t="s">
        <v>79</v>
      </c>
      <c r="G33" s="7" t="s">
        <v>80</v>
      </c>
      <c r="H33" s="11">
        <f>I33+J33+K33</f>
        <v>3000000</v>
      </c>
      <c r="I33" s="14">
        <v>2550000</v>
      </c>
      <c r="J33" s="14"/>
      <c r="K33" s="14">
        <v>450000</v>
      </c>
      <c r="L33" s="13" t="s">
        <v>39</v>
      </c>
      <c r="M33" s="28">
        <v>0</v>
      </c>
      <c r="N33" s="28">
        <v>360</v>
      </c>
      <c r="O33" s="10"/>
    </row>
    <row r="34" spans="1:15" ht="55.2" x14ac:dyDescent="0.25">
      <c r="A34" s="9"/>
      <c r="B34" s="7"/>
      <c r="C34" s="7"/>
      <c r="D34" s="10"/>
      <c r="E34" s="6"/>
      <c r="F34" s="7"/>
      <c r="G34" s="7"/>
      <c r="H34" s="11"/>
      <c r="I34" s="14"/>
      <c r="J34" s="14"/>
      <c r="K34" s="14"/>
      <c r="L34" s="13" t="s">
        <v>40</v>
      </c>
      <c r="M34" s="28">
        <v>0</v>
      </c>
      <c r="N34" s="28">
        <v>380</v>
      </c>
      <c r="O34" s="28"/>
    </row>
    <row r="35" spans="1:15" ht="69" x14ac:dyDescent="0.25">
      <c r="A35" s="9"/>
      <c r="B35" s="7"/>
      <c r="C35" s="7"/>
      <c r="D35" s="10"/>
      <c r="E35" s="6"/>
      <c r="F35" s="7"/>
      <c r="G35" s="7"/>
      <c r="H35" s="11"/>
      <c r="I35" s="14"/>
      <c r="J35" s="14"/>
      <c r="K35" s="14"/>
      <c r="L35" s="13" t="s">
        <v>41</v>
      </c>
      <c r="M35" s="28">
        <v>0</v>
      </c>
      <c r="N35" s="28">
        <v>325</v>
      </c>
      <c r="O35" s="28"/>
    </row>
    <row r="36" spans="1:15" ht="286.5" customHeight="1" x14ac:dyDescent="0.25">
      <c r="A36" s="9" t="s">
        <v>50</v>
      </c>
      <c r="B36" s="7" t="s">
        <v>106</v>
      </c>
      <c r="C36" s="17" t="s">
        <v>107</v>
      </c>
      <c r="D36" s="10" t="s">
        <v>26</v>
      </c>
      <c r="E36" s="6" t="s">
        <v>33</v>
      </c>
      <c r="F36" s="7" t="s">
        <v>82</v>
      </c>
      <c r="G36" s="7" t="s">
        <v>83</v>
      </c>
      <c r="H36" s="11">
        <f>I36+J36+K36</f>
        <v>2352941.1800000002</v>
      </c>
      <c r="I36" s="14">
        <v>2000000</v>
      </c>
      <c r="J36" s="14"/>
      <c r="K36" s="14">
        <v>352941.18</v>
      </c>
      <c r="L36" s="13" t="s">
        <v>27</v>
      </c>
      <c r="M36" s="28">
        <v>0</v>
      </c>
      <c r="N36" s="28">
        <v>1</v>
      </c>
      <c r="O36" s="10"/>
    </row>
    <row r="37" spans="1:15" ht="50.4" customHeight="1" x14ac:dyDescent="0.25">
      <c r="A37" s="9"/>
      <c r="B37" s="7"/>
      <c r="C37" s="7"/>
      <c r="D37" s="10"/>
      <c r="E37" s="6"/>
      <c r="F37" s="7"/>
      <c r="G37" s="7"/>
      <c r="H37" s="11"/>
      <c r="I37" s="14"/>
      <c r="J37" s="14"/>
      <c r="K37" s="14"/>
      <c r="L37" s="13" t="s">
        <v>28</v>
      </c>
      <c r="M37" s="28">
        <v>0</v>
      </c>
      <c r="N37" s="32">
        <v>22240</v>
      </c>
      <c r="O37" s="28"/>
    </row>
    <row r="38" spans="1:15" ht="72" customHeight="1" x14ac:dyDescent="0.25">
      <c r="A38" s="9"/>
      <c r="B38" s="7"/>
      <c r="C38" s="7"/>
      <c r="D38" s="10"/>
      <c r="E38" s="6"/>
      <c r="F38" s="7"/>
      <c r="G38" s="7"/>
      <c r="H38" s="11"/>
      <c r="I38" s="14"/>
      <c r="J38" s="14"/>
      <c r="K38" s="14"/>
      <c r="L38" s="13" t="s">
        <v>69</v>
      </c>
      <c r="M38" s="28">
        <v>0</v>
      </c>
      <c r="N38" s="28">
        <v>2.2200000000000002</v>
      </c>
      <c r="O38" s="28"/>
    </row>
    <row r="39" spans="1:15" ht="271.5" customHeight="1" x14ac:dyDescent="0.25">
      <c r="A39" s="9" t="s">
        <v>34</v>
      </c>
      <c r="B39" s="7" t="s">
        <v>42</v>
      </c>
      <c r="C39" s="17" t="s">
        <v>100</v>
      </c>
      <c r="D39" s="10" t="s">
        <v>26</v>
      </c>
      <c r="E39" s="6" t="s">
        <v>33</v>
      </c>
      <c r="F39" s="7" t="s">
        <v>82</v>
      </c>
      <c r="G39" s="7" t="s">
        <v>91</v>
      </c>
      <c r="H39" s="11">
        <f>I39+J39+K39</f>
        <v>9411764.7100000009</v>
      </c>
      <c r="I39" s="14">
        <v>8000000</v>
      </c>
      <c r="J39" s="14"/>
      <c r="K39" s="14">
        <v>1411764.71</v>
      </c>
      <c r="L39" s="13" t="s">
        <v>27</v>
      </c>
      <c r="M39" s="28">
        <v>0</v>
      </c>
      <c r="N39" s="28">
        <v>1</v>
      </c>
      <c r="O39" s="10"/>
    </row>
    <row r="40" spans="1:15" ht="41.4" x14ac:dyDescent="0.25">
      <c r="A40" s="9"/>
      <c r="B40" s="7"/>
      <c r="C40" s="7"/>
      <c r="D40" s="10"/>
      <c r="E40" s="6"/>
      <c r="F40" s="7"/>
      <c r="G40" s="7"/>
      <c r="H40" s="11"/>
      <c r="I40" s="14"/>
      <c r="J40" s="14"/>
      <c r="K40" s="14"/>
      <c r="L40" s="13" t="s">
        <v>28</v>
      </c>
      <c r="M40" s="28">
        <v>0</v>
      </c>
      <c r="N40" s="32">
        <v>107216</v>
      </c>
      <c r="O40" s="28"/>
    </row>
    <row r="41" spans="1:15" ht="70.5" customHeight="1" x14ac:dyDescent="0.25">
      <c r="A41" s="8"/>
      <c r="B41" s="8"/>
      <c r="C41" s="8"/>
      <c r="D41" s="8"/>
      <c r="E41" s="8"/>
      <c r="F41" s="8"/>
      <c r="G41" s="8"/>
      <c r="H41" s="8"/>
      <c r="I41" s="8"/>
      <c r="J41" s="8"/>
      <c r="K41" s="8"/>
      <c r="L41" s="13" t="s">
        <v>69</v>
      </c>
      <c r="M41" s="36">
        <v>0</v>
      </c>
      <c r="N41" s="36">
        <v>10.72</v>
      </c>
      <c r="O41" s="33"/>
    </row>
    <row r="42" spans="1:15" ht="220.8" x14ac:dyDescent="0.25">
      <c r="A42" s="9" t="s">
        <v>35</v>
      </c>
      <c r="B42" s="7" t="s">
        <v>57</v>
      </c>
      <c r="C42" s="26" t="s">
        <v>64</v>
      </c>
      <c r="D42" s="8"/>
      <c r="E42" s="8"/>
      <c r="F42" s="7" t="s">
        <v>82</v>
      </c>
      <c r="G42" s="7" t="s">
        <v>83</v>
      </c>
      <c r="H42" s="11">
        <f>I42+J42+K42</f>
        <v>3708455.3</v>
      </c>
      <c r="I42" s="14">
        <v>3152187</v>
      </c>
      <c r="J42" s="14"/>
      <c r="K42" s="14">
        <v>556268.30000000005</v>
      </c>
      <c r="L42" s="13" t="s">
        <v>27</v>
      </c>
      <c r="M42" s="36">
        <v>0</v>
      </c>
      <c r="N42" s="36">
        <v>1</v>
      </c>
      <c r="O42" s="33"/>
    </row>
    <row r="43" spans="1:15" ht="41.4" x14ac:dyDescent="0.25">
      <c r="A43" s="8"/>
      <c r="B43" s="8"/>
      <c r="C43" s="8"/>
      <c r="D43" s="8"/>
      <c r="E43" s="8"/>
      <c r="F43" s="8"/>
      <c r="G43" s="8"/>
      <c r="H43" s="8"/>
      <c r="I43" s="8"/>
      <c r="J43" s="8"/>
      <c r="K43" s="8"/>
      <c r="L43" s="13" t="s">
        <v>59</v>
      </c>
      <c r="M43" s="36">
        <v>0</v>
      </c>
      <c r="N43" s="37">
        <v>630296</v>
      </c>
      <c r="O43" s="33"/>
    </row>
    <row r="44" spans="1:15" ht="69" x14ac:dyDescent="0.25">
      <c r="A44" s="8"/>
      <c r="B44" s="8"/>
      <c r="C44" s="8"/>
      <c r="D44" s="8"/>
      <c r="E44" s="8"/>
      <c r="F44" s="8"/>
      <c r="G44" s="8"/>
      <c r="H44" s="8"/>
      <c r="I44" s="8"/>
      <c r="J44" s="8"/>
      <c r="K44" s="8"/>
      <c r="L44" s="13" t="s">
        <v>70</v>
      </c>
      <c r="M44" s="36">
        <v>0</v>
      </c>
      <c r="N44" s="37">
        <v>7</v>
      </c>
      <c r="O44" s="33"/>
    </row>
    <row r="45" spans="1:15" ht="15.75" customHeight="1" x14ac:dyDescent="0.25">
      <c r="A45" s="43" t="s">
        <v>45</v>
      </c>
      <c r="B45" s="43"/>
      <c r="C45" s="43"/>
      <c r="D45" s="43"/>
      <c r="E45" s="43"/>
      <c r="F45" s="43"/>
      <c r="G45" s="43"/>
      <c r="H45" s="43"/>
      <c r="I45" s="43"/>
      <c r="J45" s="43"/>
      <c r="K45" s="43"/>
      <c r="L45" s="43"/>
      <c r="M45" s="46"/>
      <c r="N45" s="46"/>
      <c r="O45" s="43"/>
    </row>
    <row r="46" spans="1:15" ht="14.1" customHeight="1" x14ac:dyDescent="0.25">
      <c r="A46" s="44" t="s">
        <v>62</v>
      </c>
      <c r="B46" s="44"/>
      <c r="C46" s="44"/>
      <c r="D46" s="44"/>
      <c r="E46" s="44"/>
      <c r="F46" s="44"/>
      <c r="G46" s="44"/>
      <c r="H46" s="44"/>
      <c r="I46" s="44"/>
      <c r="J46" s="44"/>
      <c r="K46" s="44"/>
      <c r="L46" s="44"/>
      <c r="M46" s="47"/>
      <c r="N46" s="47"/>
      <c r="O46" s="44"/>
    </row>
    <row r="47" spans="1:15" ht="297" customHeight="1" x14ac:dyDescent="0.25">
      <c r="A47" s="9" t="s">
        <v>51</v>
      </c>
      <c r="B47" s="7" t="s">
        <v>108</v>
      </c>
      <c r="C47" s="27" t="s">
        <v>109</v>
      </c>
      <c r="D47" s="10" t="s">
        <v>26</v>
      </c>
      <c r="E47" s="6" t="s">
        <v>33</v>
      </c>
      <c r="F47" s="7" t="s">
        <v>84</v>
      </c>
      <c r="G47" s="7" t="s">
        <v>85</v>
      </c>
      <c r="H47" s="11">
        <f>I47+J47+K47</f>
        <v>9411764.7100000009</v>
      </c>
      <c r="I47" s="14">
        <v>8000000</v>
      </c>
      <c r="J47" s="14"/>
      <c r="K47" s="14">
        <v>1411764.71</v>
      </c>
      <c r="L47" s="13" t="s">
        <v>27</v>
      </c>
      <c r="M47" s="28">
        <v>0</v>
      </c>
      <c r="N47" s="28">
        <v>1</v>
      </c>
      <c r="O47" s="6"/>
    </row>
    <row r="48" spans="1:15" ht="96.6" x14ac:dyDescent="0.25">
      <c r="A48" s="9"/>
      <c r="B48" s="15"/>
      <c r="C48" s="7"/>
      <c r="D48" s="10"/>
      <c r="E48" s="6"/>
      <c r="F48" s="7"/>
      <c r="G48" s="7"/>
      <c r="H48" s="11"/>
      <c r="I48" s="14"/>
      <c r="J48" s="14"/>
      <c r="K48" s="14"/>
      <c r="L48" s="13" t="s">
        <v>30</v>
      </c>
      <c r="M48" s="28">
        <v>0</v>
      </c>
      <c r="N48" s="37">
        <v>1770</v>
      </c>
      <c r="O48" s="7"/>
    </row>
    <row r="49" spans="1:15" ht="41.4" x14ac:dyDescent="0.25">
      <c r="A49" s="9"/>
      <c r="B49" s="7"/>
      <c r="C49" s="7"/>
      <c r="D49" s="10"/>
      <c r="E49" s="6"/>
      <c r="F49" s="7"/>
      <c r="G49" s="7"/>
      <c r="H49" s="11"/>
      <c r="I49" s="14"/>
      <c r="J49" s="14"/>
      <c r="K49" s="14"/>
      <c r="L49" s="13" t="s">
        <v>29</v>
      </c>
      <c r="M49" s="28">
        <v>0</v>
      </c>
      <c r="N49" s="37">
        <v>25000</v>
      </c>
      <c r="O49" s="7"/>
    </row>
    <row r="50" spans="1:15" ht="325.5" customHeight="1" x14ac:dyDescent="0.25">
      <c r="A50" s="6" t="s">
        <v>52</v>
      </c>
      <c r="B50" s="7" t="s">
        <v>67</v>
      </c>
      <c r="C50" s="9" t="s">
        <v>110</v>
      </c>
      <c r="D50" s="10" t="s">
        <v>26</v>
      </c>
      <c r="E50" s="6" t="s">
        <v>33</v>
      </c>
      <c r="F50" s="7" t="s">
        <v>82</v>
      </c>
      <c r="G50" s="7" t="s">
        <v>86</v>
      </c>
      <c r="H50" s="11">
        <f>I50+J50+K50</f>
        <v>3529411.77</v>
      </c>
      <c r="I50" s="12">
        <v>3000000</v>
      </c>
      <c r="J50" s="12"/>
      <c r="K50" s="12">
        <v>529411.77</v>
      </c>
      <c r="L50" s="13" t="s">
        <v>27</v>
      </c>
      <c r="M50" s="10">
        <v>0</v>
      </c>
      <c r="N50" s="10">
        <v>1</v>
      </c>
      <c r="O50" s="6"/>
    </row>
    <row r="51" spans="1:15" ht="41.4" x14ac:dyDescent="0.25">
      <c r="A51" s="6"/>
      <c r="B51" s="6"/>
      <c r="C51" s="6"/>
      <c r="D51" s="10"/>
      <c r="E51" s="6"/>
      <c r="F51" s="6"/>
      <c r="G51" s="6"/>
      <c r="H51" s="11"/>
      <c r="I51" s="12"/>
      <c r="J51" s="12"/>
      <c r="K51" s="12"/>
      <c r="L51" s="13" t="s">
        <v>28</v>
      </c>
      <c r="M51" s="10">
        <v>0</v>
      </c>
      <c r="N51" s="37">
        <v>29839</v>
      </c>
      <c r="O51" s="6"/>
    </row>
    <row r="52" spans="1:15" ht="55.2" x14ac:dyDescent="0.25">
      <c r="A52" s="6"/>
      <c r="B52" s="6"/>
      <c r="C52" s="6"/>
      <c r="D52" s="10"/>
      <c r="E52" s="6"/>
      <c r="F52" s="6"/>
      <c r="G52" s="6"/>
      <c r="H52" s="11"/>
      <c r="I52" s="12"/>
      <c r="J52" s="12"/>
      <c r="K52" s="12"/>
      <c r="L52" s="13" t="s">
        <v>69</v>
      </c>
      <c r="M52" s="10">
        <v>0</v>
      </c>
      <c r="N52" s="37">
        <v>2.98</v>
      </c>
      <c r="O52" s="6"/>
    </row>
    <row r="53" spans="1:15" ht="303" customHeight="1" x14ac:dyDescent="0.25">
      <c r="A53" s="9" t="s">
        <v>53</v>
      </c>
      <c r="B53" s="7" t="s">
        <v>43</v>
      </c>
      <c r="C53" s="7" t="s">
        <v>101</v>
      </c>
      <c r="D53" s="10" t="s">
        <v>26</v>
      </c>
      <c r="E53" s="6" t="s">
        <v>33</v>
      </c>
      <c r="F53" s="7" t="s">
        <v>79</v>
      </c>
      <c r="G53" s="7" t="s">
        <v>81</v>
      </c>
      <c r="H53" s="11">
        <f>I53+J53+K53</f>
        <v>4117647.06</v>
      </c>
      <c r="I53" s="14">
        <v>3500000</v>
      </c>
      <c r="J53" s="14"/>
      <c r="K53" s="14">
        <v>617647.06000000006</v>
      </c>
      <c r="L53" s="13" t="s">
        <v>27</v>
      </c>
      <c r="M53" s="28">
        <v>0</v>
      </c>
      <c r="N53" s="28">
        <v>1</v>
      </c>
      <c r="O53" s="6"/>
    </row>
    <row r="54" spans="1:15" ht="41.4" x14ac:dyDescent="0.25">
      <c r="A54" s="9"/>
      <c r="B54" s="7"/>
      <c r="C54" s="7"/>
      <c r="D54" s="10"/>
      <c r="E54" s="6"/>
      <c r="F54" s="7"/>
      <c r="G54" s="7"/>
      <c r="H54" s="11"/>
      <c r="I54" s="14"/>
      <c r="J54" s="14"/>
      <c r="K54" s="14"/>
      <c r="L54" s="13" t="s">
        <v>28</v>
      </c>
      <c r="M54" s="28">
        <v>0</v>
      </c>
      <c r="N54" s="37">
        <v>12424</v>
      </c>
      <c r="O54" s="7"/>
    </row>
    <row r="55" spans="1:15" ht="69" x14ac:dyDescent="0.25">
      <c r="A55" s="9"/>
      <c r="B55" s="7"/>
      <c r="C55" s="7"/>
      <c r="D55" s="10"/>
      <c r="E55" s="6"/>
      <c r="F55" s="7"/>
      <c r="G55" s="7"/>
      <c r="H55" s="11"/>
      <c r="I55" s="14"/>
      <c r="J55" s="14"/>
      <c r="K55" s="14"/>
      <c r="L55" s="13" t="s">
        <v>70</v>
      </c>
      <c r="M55" s="28">
        <v>0</v>
      </c>
      <c r="N55" s="37">
        <v>0.23</v>
      </c>
      <c r="O55" s="7"/>
    </row>
    <row r="56" spans="1:15" ht="129.75" customHeight="1" x14ac:dyDescent="0.25">
      <c r="A56" s="9" t="s">
        <v>54</v>
      </c>
      <c r="B56" s="7" t="s">
        <v>65</v>
      </c>
      <c r="C56" s="7" t="s">
        <v>66</v>
      </c>
      <c r="D56" s="10" t="s">
        <v>26</v>
      </c>
      <c r="E56" s="6" t="s">
        <v>33</v>
      </c>
      <c r="F56" s="7" t="s">
        <v>79</v>
      </c>
      <c r="G56" s="7" t="s">
        <v>87</v>
      </c>
      <c r="H56" s="11">
        <f>I56+J56+K56</f>
        <v>2352941.1800000002</v>
      </c>
      <c r="I56" s="14">
        <v>2000000</v>
      </c>
      <c r="J56" s="14"/>
      <c r="K56" s="14">
        <v>352941.18</v>
      </c>
      <c r="L56" s="13" t="s">
        <v>27</v>
      </c>
      <c r="M56" s="28">
        <v>0</v>
      </c>
      <c r="N56" s="28">
        <v>1</v>
      </c>
      <c r="O56" s="6"/>
    </row>
    <row r="57" spans="1:15" ht="41.4" x14ac:dyDescent="0.25">
      <c r="A57" s="9"/>
      <c r="B57" s="7"/>
      <c r="C57" s="7"/>
      <c r="D57" s="10"/>
      <c r="E57" s="6"/>
      <c r="F57" s="7"/>
      <c r="G57" s="7"/>
      <c r="H57" s="11"/>
      <c r="I57" s="14"/>
      <c r="J57" s="14"/>
      <c r="K57" s="14"/>
      <c r="L57" s="13" t="s">
        <v>29</v>
      </c>
      <c r="M57" s="28">
        <v>0</v>
      </c>
      <c r="N57" s="45">
        <v>16000</v>
      </c>
      <c r="O57" s="7"/>
    </row>
    <row r="58" spans="1:15" ht="165.6" x14ac:dyDescent="0.25">
      <c r="A58" s="6" t="s">
        <v>61</v>
      </c>
      <c r="B58" s="9" t="s">
        <v>77</v>
      </c>
      <c r="C58" s="6" t="s">
        <v>111</v>
      </c>
      <c r="D58" s="10" t="s">
        <v>26</v>
      </c>
      <c r="E58" s="6" t="s">
        <v>33</v>
      </c>
      <c r="F58" s="7" t="s">
        <v>82</v>
      </c>
      <c r="G58" s="7" t="s">
        <v>81</v>
      </c>
      <c r="H58" s="11">
        <f>I58+J58+K58</f>
        <v>3529411.77</v>
      </c>
      <c r="I58" s="12">
        <v>3000000</v>
      </c>
      <c r="J58" s="12"/>
      <c r="K58" s="12">
        <v>529411.77</v>
      </c>
      <c r="L58" s="13" t="s">
        <v>27</v>
      </c>
      <c r="M58" s="10">
        <v>0</v>
      </c>
      <c r="N58" s="10">
        <v>1</v>
      </c>
      <c r="O58" s="6"/>
    </row>
    <row r="59" spans="1:15" ht="46.2" customHeight="1" x14ac:dyDescent="0.25">
      <c r="A59" s="6"/>
      <c r="B59" s="6"/>
      <c r="C59" s="6"/>
      <c r="D59" s="10"/>
      <c r="E59" s="6"/>
      <c r="F59" s="6"/>
      <c r="G59" s="6"/>
      <c r="H59" s="11"/>
      <c r="I59" s="12"/>
      <c r="J59" s="12"/>
      <c r="K59" s="12"/>
      <c r="L59" s="13" t="s">
        <v>92</v>
      </c>
      <c r="M59" s="10">
        <v>0</v>
      </c>
      <c r="N59" s="37">
        <v>10.11</v>
      </c>
      <c r="O59" s="6"/>
    </row>
    <row r="60" spans="1:15" x14ac:dyDescent="0.25">
      <c r="H60" s="39"/>
      <c r="I60" s="39"/>
      <c r="K60" s="39"/>
    </row>
    <row r="61" spans="1:15" x14ac:dyDescent="0.25">
      <c r="A61" s="1" t="s">
        <v>102</v>
      </c>
    </row>
    <row r="62" spans="1:15" ht="33" customHeight="1" x14ac:dyDescent="0.25">
      <c r="A62" s="60" t="s">
        <v>103</v>
      </c>
      <c r="B62" s="60"/>
      <c r="C62" s="60"/>
      <c r="D62" s="60"/>
      <c r="E62" s="60"/>
      <c r="F62" s="60"/>
      <c r="G62" s="60"/>
      <c r="H62" s="60"/>
      <c r="I62" s="60"/>
      <c r="J62" s="60"/>
      <c r="K62" s="60"/>
      <c r="L62" s="60"/>
      <c r="M62" s="60"/>
      <c r="N62" s="60"/>
      <c r="O62" s="60"/>
    </row>
  </sheetData>
  <mergeCells count="24">
    <mergeCell ref="A62:O62"/>
    <mergeCell ref="A4:O4"/>
    <mergeCell ref="M2:O2"/>
    <mergeCell ref="C3:N3"/>
    <mergeCell ref="N7:N8"/>
    <mergeCell ref="D6:D8"/>
    <mergeCell ref="A5:O5"/>
    <mergeCell ref="O6:O8"/>
    <mergeCell ref="E6:E8"/>
    <mergeCell ref="F7:F8"/>
    <mergeCell ref="G7:G8"/>
    <mergeCell ref="H7:H8"/>
    <mergeCell ref="L7:L8"/>
    <mergeCell ref="M7:M8"/>
    <mergeCell ref="L6:N6"/>
    <mergeCell ref="H6:K6"/>
    <mergeCell ref="M1:O1"/>
    <mergeCell ref="A10:O10"/>
    <mergeCell ref="A11:O11"/>
    <mergeCell ref="F6:G6"/>
    <mergeCell ref="I7:K7"/>
    <mergeCell ref="A6:A8"/>
    <mergeCell ref="B6:B8"/>
    <mergeCell ref="C6:C8"/>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Lapas1</vt:lpstr>
      <vt:lpstr>Lapas1!_Hlk84884998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Diana Brazdžiunienė</cp:lastModifiedBy>
  <cp:lastPrinted>2023-08-01T06:47:32Z</cp:lastPrinted>
  <dcterms:created xsi:type="dcterms:W3CDTF">2022-11-14T04:57:06Z</dcterms:created>
  <dcterms:modified xsi:type="dcterms:W3CDTF">2023-11-15T07:11:28Z</dcterms:modified>
</cp:coreProperties>
</file>