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Variantas 1" sheetId="1" r:id="rId1"/>
    <sheet name="Lapas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I40" i="1" l="1"/>
  <c r="I32" i="1"/>
  <c r="I38" i="1"/>
  <c r="I27" i="1"/>
  <c r="I26" i="1"/>
  <c r="I25" i="1"/>
  <c r="I36" i="1" l="1"/>
  <c r="I42" i="1"/>
  <c r="I41" i="1"/>
  <c r="I43" i="1" l="1"/>
  <c r="I30" i="1" l="1"/>
</calcChain>
</file>

<file path=xl/sharedStrings.xml><?xml version="1.0" encoding="utf-8"?>
<sst xmlns="http://schemas.openxmlformats.org/spreadsheetml/2006/main" count="84" uniqueCount="72">
  <si>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</si>
  <si>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</si>
  <si>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</si>
  <si>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</si>
  <si>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</si>
  <si>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</si>
  <si>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priežiūra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</si>
  <si>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</si>
  <si>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</si>
  <si>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</si>
  <si>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</si>
  <si>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</si>
  <si>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</si>
  <si>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</si>
  <si>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</si>
  <si>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</si>
  <si>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</si>
  <si>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</si>
  <si>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</si>
  <si>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</si>
  <si>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</si>
  <si>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</si>
  <si>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</si>
  <si>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nauja statyba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</si>
  <si>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</si>
  <si>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</si>
  <si>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</si>
  <si>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</si>
  <si>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</si>
  <si>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</si>
  <si>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</si>
  <si>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</si>
  <si>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</si>
  <si>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</si>
  <si>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</si>
  <si>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</si>
  <si>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</si>
  <si>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</si>
  <si>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</si>
  <si>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t xml:space="preserve">priežiūra </t>
  </si>
  <si>
    <t xml:space="preserve">prie 2020 m.  .....d. finansavimo sutarties Nr. S- </t>
  </si>
  <si>
    <t>Panevėžio miesto Šiaurinė gatvė (Nr. Pnv-290)</t>
  </si>
  <si>
    <t>7000 vnt.</t>
  </si>
  <si>
    <t>Panevėžio miesto Kėdainių gatvė (Nr. Pnv-125)</t>
  </si>
  <si>
    <t>15 km</t>
  </si>
  <si>
    <t>Administravimo departamento Vietinės reikšmės kelių skyriaus kontroliuojantis asmuo</t>
  </si>
  <si>
    <t xml:space="preserve">                          sprendimu Nr. </t>
  </si>
  <si>
    <t xml:space="preserve">  Panevėžio miesto savivaldybės tarybos</t>
  </si>
  <si>
    <t xml:space="preserve">                              Panevėžio miesto savivaldybės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</si>
  <si>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</si>
  <si>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</si>
  <si>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</si>
  <si>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</si>
  <si>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45 km</t>
  </si>
  <si>
    <t>181 km</t>
  </si>
  <si>
    <t>Iš viso eismo saugumo priemonėms:</t>
  </si>
  <si>
    <t>Iš viso kelių (gatvių) su žvyro danga priežiūra:</t>
  </si>
  <si>
    <t>Iš viso kelių (gatvių) su a/b danga priežiūra:</t>
  </si>
  <si>
    <t>Kelių ir gatvių horizontalusis ženklinimas</t>
  </si>
  <si>
    <t>Iš viso einamiesiems tikslams: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</si>
  <si>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(&gt;5 %)</t>
    </r>
  </si>
  <si>
    <t>A. V.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</si>
  <si>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</si>
  <si>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</si>
  <si>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</si>
  <si>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</si>
  <si>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</si>
  <si>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</si>
  <si>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</si>
  <si>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</si>
  <si>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                           administracijos direktorius Tomas Jukna                                       </t>
  </si>
  <si>
    <t>iš jų eismo saugumo priemonėms: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</si>
</sst>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4" fontId="1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justify" wrapText="1"/>
    </xf>
    <xf numFmtId="0" fontId="6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164" fontId="1" fillId="0" borderId="0" xfId="0" applyNumberFormat="1" applyFont="1" applyAlignment="1">
      <alignment horizontal="left" vertical="center"/>
    </xf>
    <xf numFmtId="164" fontId="4" fillId="0" borderId="0" xfId="0" applyNumberFormat="1" applyFont="1"/>
    <xf numFmtId="0" fontId="6" fillId="0" borderId="0" xfId="0" applyFont="1"/>
    <xf numFmtId="0" fontId="5" fillId="3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0" xfId="0" applyFont="1"/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165" fontId="16" fillId="0" borderId="8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0" fontId="15" fillId="0" borderId="7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13" fillId="0" borderId="36" xfId="0" applyNumberFormat="1" applyFont="1" applyBorder="1" applyAlignment="1">
      <alignment horizontal="center" vertical="center"/>
    </xf>
    <xf numFmtId="165" fontId="13" fillId="0" borderId="38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center" vertical="center"/>
    </xf>
    <xf numFmtId="165" fontId="13" fillId="3" borderId="38" xfId="0" applyNumberFormat="1" applyFont="1" applyFill="1" applyBorder="1" applyAlignment="1">
      <alignment horizontal="right" vertical="center"/>
    </xf>
    <xf numFmtId="165" fontId="13" fillId="3" borderId="8" xfId="0" applyNumberFormat="1" applyFont="1" applyFill="1" applyBorder="1" applyAlignment="1">
      <alignment horizontal="right" vertical="center"/>
    </xf>
    <xf numFmtId="165" fontId="13" fillId="3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right"/>
    </xf>
    <xf numFmtId="4" fontId="16" fillId="0" borderId="12" xfId="0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165" fontId="13" fillId="0" borderId="0" xfId="0" applyNumberFormat="1" applyFont="1"/>
    <xf numFmtId="0" fontId="1" fillId="0" borderId="0" xfId="0" applyFont="1" applyAlignment="1">
      <alignment horizontal="left" vertical="center" wrapText="1"/>
    </xf>
    <xf numFmtId="4" fontId="1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0" fontId="13" fillId="0" borderId="17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4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6" fillId="0" borderId="21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16" fillId="0" borderId="3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right" vertical="center"/>
    </xf>
    <xf numFmtId="49" fontId="13" fillId="0" borderId="10" xfId="0" applyNumberFormat="1" applyFont="1" applyBorder="1" applyAlignment="1">
      <alignment horizontal="right" vertical="center"/>
    </xf>
    <xf numFmtId="49" fontId="13" fillId="0" borderId="11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9" fontId="13" fillId="0" borderId="18" xfId="0" applyNumberFormat="1" applyFont="1" applyBorder="1" applyAlignment="1">
      <alignment horizontal="right" vertical="center"/>
    </xf>
    <xf numFmtId="49" fontId="13" fillId="0" borderId="19" xfId="0" applyNumberFormat="1" applyFont="1" applyBorder="1" applyAlignment="1">
      <alignment horizontal="right" vertical="center"/>
    </xf>
    <xf numFmtId="49" fontId="13" fillId="0" borderId="2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0"/>
  <sheetViews>
    <sheetView tabSelected="1" zoomScale="85" zoomScaleNormal="85" workbookViewId="0">
      <selection activeCell="C88" sqref="C88"/>
    </sheetView>
  </sheetViews>
  <sheetFormatPr defaultColWidth="8.85546875" defaultRowHeight="15.75" x14ac:dyDescent="0.25"/>
  <cols>
    <col min="1" max="1" width="8.85546875" style="74"/>
    <col min="2" max="2" width="4.28515625" style="1" customWidth="1"/>
    <col min="3" max="3" width="31" style="1" customWidth="1"/>
    <col min="4" max="5" width="15.85546875" style="77" customWidth="1"/>
    <col min="6" max="6" width="16.85546875" style="74" customWidth="1"/>
    <col min="7" max="7" width="7.7109375" style="74" customWidth="1"/>
    <col min="8" max="8" width="8" style="74" customWidth="1"/>
    <col min="9" max="9" width="10.7109375" style="5" customWidth="1"/>
    <col min="10" max="16384" width="8.85546875" style="74"/>
  </cols>
  <sheetData>
    <row r="2" spans="2:9" ht="15" customHeight="1" x14ac:dyDescent="0.25">
      <c r="H2" s="97"/>
      <c r="I2" s="98"/>
    </row>
    <row r="3" spans="2:9" ht="28.35" customHeight="1" x14ac:dyDescent="0.25">
      <c r="B3" s="104" t="s">
        <v>5</v>
      </c>
      <c r="C3" s="104"/>
      <c r="F3" s="103" t="s">
        <v>4</v>
      </c>
      <c r="G3" s="103"/>
      <c r="H3" s="103"/>
      <c r="I3" s="103"/>
    </row>
    <row r="4" spans="2:9" ht="21.95" customHeight="1" x14ac:dyDescent="0.25">
      <c r="B4" s="105" t="s">
        <v>3</v>
      </c>
      <c r="C4" s="105"/>
      <c r="F4" s="103" t="s">
        <v>47</v>
      </c>
      <c r="G4" s="103"/>
      <c r="H4" s="103"/>
      <c r="I4" s="103"/>
    </row>
    <row r="5" spans="2:9" x14ac:dyDescent="0.25">
      <c r="B5" s="105"/>
      <c r="C5" s="105"/>
      <c r="F5" s="103" t="s">
        <v>46</v>
      </c>
      <c r="G5" s="103"/>
      <c r="H5" s="103"/>
      <c r="I5" s="103"/>
    </row>
    <row r="6" spans="2:9" x14ac:dyDescent="0.25">
      <c r="B6" s="75"/>
      <c r="C6" s="75"/>
      <c r="F6" s="73"/>
      <c r="G6" s="73"/>
      <c r="H6" s="73"/>
      <c r="I6" s="73"/>
    </row>
    <row r="7" spans="2:9" x14ac:dyDescent="0.25">
      <c r="G7" s="73"/>
      <c r="H7" s="73"/>
      <c r="I7" s="2"/>
    </row>
    <row r="8" spans="2:9" x14ac:dyDescent="0.25">
      <c r="B8" s="102" t="s">
        <v>48</v>
      </c>
      <c r="C8" s="102"/>
      <c r="D8" s="102"/>
      <c r="E8" s="102"/>
      <c r="F8" s="102"/>
      <c r="G8" s="102"/>
      <c r="H8" s="102"/>
      <c r="I8" s="102"/>
    </row>
    <row r="9" spans="2:9" ht="48.4" customHeight="1" x14ac:dyDescent="0.25">
      <c r="B9" s="106" t="s">
        <v>19</v>
      </c>
      <c r="C9" s="106"/>
      <c r="D9" s="106"/>
      <c r="E9" s="106"/>
      <c r="F9" s="106"/>
      <c r="G9" s="106"/>
      <c r="H9" s="106"/>
      <c r="I9" s="106"/>
    </row>
    <row r="10" spans="2:9" x14ac:dyDescent="0.25">
      <c r="B10" s="102" t="s">
        <v>40</v>
      </c>
      <c r="C10" s="102"/>
      <c r="D10" s="102"/>
      <c r="E10" s="102"/>
      <c r="F10" s="102"/>
      <c r="G10" s="102"/>
      <c r="H10" s="102"/>
      <c r="I10" s="102"/>
    </row>
    <row r="11" spans="2:9" ht="8.65" customHeight="1" thickBot="1" x14ac:dyDescent="0.3">
      <c r="B11" s="3"/>
      <c r="C11" s="3"/>
      <c r="D11" s="4"/>
      <c r="E11" s="4"/>
      <c r="F11" s="72"/>
      <c r="G11" s="72"/>
      <c r="H11" s="72"/>
      <c r="I11" s="72"/>
    </row>
    <row r="12" spans="2:9" ht="16.149999999999999" customHeight="1" x14ac:dyDescent="0.25">
      <c r="B12" s="107" t="s">
        <v>0</v>
      </c>
      <c r="C12" s="109" t="s">
        <v>49</v>
      </c>
      <c r="D12" s="109" t="s">
        <v>9</v>
      </c>
      <c r="E12" s="109" t="s">
        <v>50</v>
      </c>
      <c r="F12" s="114" t="s">
        <v>1</v>
      </c>
      <c r="G12" s="114"/>
      <c r="H12" s="114"/>
      <c r="I12" s="115" t="s">
        <v>10</v>
      </c>
    </row>
    <row r="13" spans="2:9" s="50" customFormat="1" ht="84.75" customHeight="1" thickBot="1" x14ac:dyDescent="0.3">
      <c r="B13" s="108"/>
      <c r="C13" s="110"/>
      <c r="D13" s="110"/>
      <c r="E13" s="110"/>
      <c r="F13" s="49" t="s">
        <v>51</v>
      </c>
      <c r="G13" s="49" t="s">
        <v>7</v>
      </c>
      <c r="H13" s="49" t="s">
        <v>8</v>
      </c>
      <c r="I13" s="116"/>
    </row>
    <row r="14" spans="2:9" s="50" customFormat="1" thickBot="1" x14ac:dyDescent="0.3">
      <c r="B14" s="51">
        <v>1</v>
      </c>
      <c r="C14" s="52">
        <v>2</v>
      </c>
      <c r="D14" s="52">
        <v>3</v>
      </c>
      <c r="E14" s="52">
        <v>4</v>
      </c>
      <c r="F14" s="52">
        <v>5</v>
      </c>
      <c r="G14" s="52">
        <v>6</v>
      </c>
      <c r="H14" s="52">
        <v>7</v>
      </c>
      <c r="I14" s="79">
        <v>8</v>
      </c>
    </row>
    <row r="15" spans="2:9" s="50" customFormat="1" ht="17.25" customHeight="1" thickBot="1" x14ac:dyDescent="0.3">
      <c r="B15" s="117" t="s">
        <v>16</v>
      </c>
      <c r="C15" s="118"/>
      <c r="D15" s="118"/>
      <c r="E15" s="118"/>
      <c r="F15" s="118"/>
      <c r="G15" s="118"/>
      <c r="H15" s="118"/>
      <c r="I15" s="119"/>
    </row>
    <row r="16" spans="2:9" s="50" customFormat="1" ht="59.25" hidden="1" customHeight="1" x14ac:dyDescent="0.25">
      <c r="B16" s="57">
        <v>3</v>
      </c>
      <c r="C16" s="54" t="s">
        <v>37</v>
      </c>
      <c r="D16" s="58" t="s">
        <v>14</v>
      </c>
      <c r="E16" s="58">
        <v>900</v>
      </c>
      <c r="F16" s="55" t="s">
        <v>22</v>
      </c>
      <c r="G16" s="56">
        <v>990</v>
      </c>
      <c r="H16" s="56">
        <v>6</v>
      </c>
      <c r="I16" s="82">
        <v>0</v>
      </c>
    </row>
    <row r="17" spans="2:12" s="50" customFormat="1" ht="0.75" customHeight="1" x14ac:dyDescent="0.25">
      <c r="B17" s="57"/>
      <c r="C17" s="123" t="s">
        <v>13</v>
      </c>
      <c r="D17" s="124"/>
      <c r="E17" s="124"/>
      <c r="F17" s="124"/>
      <c r="G17" s="124"/>
      <c r="H17" s="125"/>
      <c r="I17" s="81"/>
    </row>
    <row r="18" spans="2:12" s="50" customFormat="1" ht="57" customHeight="1" x14ac:dyDescent="0.25">
      <c r="B18" s="57" t="s">
        <v>62</v>
      </c>
      <c r="C18" s="54" t="s">
        <v>41</v>
      </c>
      <c r="D18" s="58" t="s">
        <v>23</v>
      </c>
      <c r="E18" s="58">
        <v>4911.8</v>
      </c>
      <c r="F18" s="47" t="s">
        <v>24</v>
      </c>
      <c r="G18" s="56">
        <v>2900</v>
      </c>
      <c r="H18" s="56">
        <v>7</v>
      </c>
      <c r="I18" s="92">
        <v>1747.5</v>
      </c>
      <c r="L18" s="96"/>
    </row>
    <row r="19" spans="2:12" s="50" customFormat="1" ht="57.75" hidden="1" customHeight="1" x14ac:dyDescent="0.25">
      <c r="B19" s="57"/>
      <c r="C19" s="54"/>
      <c r="D19" s="58"/>
      <c r="E19" s="58"/>
      <c r="F19" s="55"/>
      <c r="G19" s="56"/>
      <c r="H19" s="56"/>
      <c r="I19" s="82"/>
    </row>
    <row r="20" spans="2:12" s="50" customFormat="1" ht="57.75" hidden="1" customHeight="1" x14ac:dyDescent="0.25">
      <c r="B20" s="57"/>
      <c r="C20" s="54"/>
      <c r="D20" s="58"/>
      <c r="E20" s="61"/>
      <c r="F20" s="59"/>
      <c r="G20" s="60"/>
      <c r="H20" s="56"/>
      <c r="I20" s="82"/>
    </row>
    <row r="21" spans="2:12" s="50" customFormat="1" ht="17.45" customHeight="1" x14ac:dyDescent="0.25">
      <c r="B21" s="57"/>
      <c r="C21" s="123" t="s">
        <v>13</v>
      </c>
      <c r="D21" s="124"/>
      <c r="E21" s="124"/>
      <c r="F21" s="124"/>
      <c r="G21" s="124"/>
      <c r="H21" s="125"/>
      <c r="I21" s="81">
        <v>12</v>
      </c>
    </row>
    <row r="22" spans="2:12" s="50" customFormat="1" ht="57.75" customHeight="1" x14ac:dyDescent="0.25">
      <c r="B22" s="57" t="s">
        <v>63</v>
      </c>
      <c r="C22" s="86" t="s">
        <v>43</v>
      </c>
      <c r="D22" s="87" t="s">
        <v>14</v>
      </c>
      <c r="E22" s="87">
        <v>900</v>
      </c>
      <c r="F22" s="47" t="s">
        <v>22</v>
      </c>
      <c r="G22" s="88">
        <v>990</v>
      </c>
      <c r="H22" s="88">
        <v>6</v>
      </c>
      <c r="I22" s="93">
        <v>100</v>
      </c>
    </row>
    <row r="23" spans="2:12" s="50" customFormat="1" ht="21.75" customHeight="1" x14ac:dyDescent="0.25">
      <c r="B23" s="57"/>
      <c r="C23" s="123" t="s">
        <v>71</v>
      </c>
      <c r="D23" s="124"/>
      <c r="E23" s="124"/>
      <c r="F23" s="124"/>
      <c r="G23" s="124"/>
      <c r="H23" s="125"/>
      <c r="I23" s="81">
        <v>6.7</v>
      </c>
    </row>
    <row r="24" spans="2:12" s="50" customFormat="1" ht="105.75" hidden="1" customHeight="1" x14ac:dyDescent="0.25">
      <c r="B24" s="57">
        <v>5</v>
      </c>
      <c r="C24" s="71" t="s">
        <v>25</v>
      </c>
      <c r="D24" s="63" t="s">
        <v>26</v>
      </c>
      <c r="E24" s="64">
        <v>25</v>
      </c>
      <c r="F24" s="48" t="s">
        <v>36</v>
      </c>
      <c r="G24" s="65">
        <v>800</v>
      </c>
      <c r="H24" s="65" t="s">
        <v>27</v>
      </c>
      <c r="I24" s="83">
        <v>0</v>
      </c>
    </row>
    <row r="25" spans="2:12" s="50" customFormat="1" ht="19.149999999999999" customHeight="1" x14ac:dyDescent="0.25">
      <c r="B25" s="120" t="s">
        <v>52</v>
      </c>
      <c r="C25" s="121"/>
      <c r="D25" s="121"/>
      <c r="E25" s="121"/>
      <c r="F25" s="121"/>
      <c r="G25" s="121"/>
      <c r="H25" s="122"/>
      <c r="I25" s="67">
        <f>SUM(I22,I18)</f>
        <v>1847.5</v>
      </c>
    </row>
    <row r="26" spans="2:12" s="50" customFormat="1" ht="19.149999999999999" customHeight="1" x14ac:dyDescent="0.25">
      <c r="B26" s="111" t="s">
        <v>18</v>
      </c>
      <c r="C26" s="112"/>
      <c r="D26" s="112"/>
      <c r="E26" s="112"/>
      <c r="F26" s="112"/>
      <c r="G26" s="112"/>
      <c r="H26" s="113"/>
      <c r="I26" s="68">
        <f>SUM(I22,I18)</f>
        <v>1847.5</v>
      </c>
    </row>
    <row r="27" spans="2:12" s="50" customFormat="1" ht="19.149999999999999" customHeight="1" thickBot="1" x14ac:dyDescent="0.3">
      <c r="B27" s="99" t="s">
        <v>20</v>
      </c>
      <c r="C27" s="100"/>
      <c r="D27" s="100"/>
      <c r="E27" s="100"/>
      <c r="F27" s="100"/>
      <c r="G27" s="100"/>
      <c r="H27" s="101"/>
      <c r="I27" s="69">
        <f>SUM(I23,I21)</f>
        <v>18.7</v>
      </c>
    </row>
    <row r="28" spans="2:12" s="50" customFormat="1" ht="17.850000000000001" customHeight="1" thickBot="1" x14ac:dyDescent="0.3">
      <c r="B28" s="126" t="s">
        <v>2</v>
      </c>
      <c r="C28" s="127"/>
      <c r="D28" s="127"/>
      <c r="E28" s="127"/>
      <c r="F28" s="127"/>
      <c r="G28" s="127"/>
      <c r="H28" s="127"/>
      <c r="I28" s="128"/>
    </row>
    <row r="29" spans="2:12" s="50" customFormat="1" ht="43.5" customHeight="1" x14ac:dyDescent="0.25">
      <c r="B29" s="53" t="s">
        <v>64</v>
      </c>
      <c r="C29" s="54" t="s">
        <v>29</v>
      </c>
      <c r="D29" s="131" t="s">
        <v>6</v>
      </c>
      <c r="E29" s="132"/>
      <c r="F29" s="70" t="s">
        <v>33</v>
      </c>
      <c r="G29" s="129" t="s">
        <v>53</v>
      </c>
      <c r="H29" s="130"/>
      <c r="I29" s="80">
        <v>70</v>
      </c>
    </row>
    <row r="30" spans="2:12" s="50" customFormat="1" ht="15.6" customHeight="1" x14ac:dyDescent="0.25">
      <c r="B30" s="57"/>
      <c r="C30" s="123" t="s">
        <v>56</v>
      </c>
      <c r="D30" s="124"/>
      <c r="E30" s="124"/>
      <c r="F30" s="124"/>
      <c r="G30" s="124"/>
      <c r="H30" s="125"/>
      <c r="I30" s="81">
        <f>SUM(I29:I29)</f>
        <v>70</v>
      </c>
    </row>
    <row r="31" spans="2:12" s="50" customFormat="1" ht="58.5" customHeight="1" x14ac:dyDescent="0.25">
      <c r="B31" s="57" t="s">
        <v>65</v>
      </c>
      <c r="C31" s="62" t="s">
        <v>38</v>
      </c>
      <c r="D31" s="136" t="s">
        <v>6</v>
      </c>
      <c r="E31" s="137"/>
      <c r="F31" s="63" t="s">
        <v>32</v>
      </c>
      <c r="G31" s="136" t="s">
        <v>54</v>
      </c>
      <c r="H31" s="137"/>
      <c r="I31" s="82">
        <v>630</v>
      </c>
    </row>
    <row r="32" spans="2:12" s="50" customFormat="1" ht="19.5" customHeight="1" x14ac:dyDescent="0.25">
      <c r="B32" s="57"/>
      <c r="C32" s="123" t="s">
        <v>57</v>
      </c>
      <c r="D32" s="124"/>
      <c r="E32" s="124"/>
      <c r="F32" s="124"/>
      <c r="G32" s="124"/>
      <c r="H32" s="125"/>
      <c r="I32" s="82">
        <f>SUM(I31)</f>
        <v>630</v>
      </c>
    </row>
    <row r="33" spans="2:11" s="50" customFormat="1" ht="28.5" customHeight="1" x14ac:dyDescent="0.25">
      <c r="B33" s="57" t="s">
        <v>66</v>
      </c>
      <c r="C33" s="62" t="s">
        <v>17</v>
      </c>
      <c r="D33" s="136" t="s">
        <v>39</v>
      </c>
      <c r="E33" s="137"/>
      <c r="F33" s="63" t="s">
        <v>32</v>
      </c>
      <c r="G33" s="151" t="s">
        <v>42</v>
      </c>
      <c r="H33" s="152"/>
      <c r="I33" s="82">
        <v>20</v>
      </c>
    </row>
    <row r="34" spans="2:11" s="50" customFormat="1" ht="33.75" customHeight="1" x14ac:dyDescent="0.25">
      <c r="B34" s="57" t="s">
        <v>67</v>
      </c>
      <c r="C34" s="66" t="s">
        <v>30</v>
      </c>
      <c r="D34" s="153" t="s">
        <v>31</v>
      </c>
      <c r="E34" s="154"/>
      <c r="F34" s="63" t="s">
        <v>32</v>
      </c>
      <c r="G34" s="155" t="s">
        <v>28</v>
      </c>
      <c r="H34" s="156"/>
      <c r="I34" s="85">
        <v>40</v>
      </c>
    </row>
    <row r="35" spans="2:11" s="50" customFormat="1" ht="42.75" customHeight="1" x14ac:dyDescent="0.25">
      <c r="B35" s="57" t="s">
        <v>68</v>
      </c>
      <c r="C35" s="66" t="s">
        <v>58</v>
      </c>
      <c r="D35" s="153" t="s">
        <v>31</v>
      </c>
      <c r="E35" s="154"/>
      <c r="F35" s="63" t="s">
        <v>32</v>
      </c>
      <c r="G35" s="153" t="s">
        <v>54</v>
      </c>
      <c r="H35" s="154"/>
      <c r="I35" s="85">
        <v>61</v>
      </c>
    </row>
    <row r="36" spans="2:11" s="50" customFormat="1" ht="20.25" customHeight="1" x14ac:dyDescent="0.25">
      <c r="B36" s="57"/>
      <c r="C36" s="123" t="s">
        <v>55</v>
      </c>
      <c r="D36" s="124"/>
      <c r="E36" s="124"/>
      <c r="F36" s="124"/>
      <c r="G36" s="124"/>
      <c r="H36" s="125"/>
      <c r="I36" s="84">
        <f>SUM(I33:I35)</f>
        <v>121</v>
      </c>
    </row>
    <row r="37" spans="2:11" s="50" customFormat="1" ht="30.75" customHeight="1" x14ac:dyDescent="0.25">
      <c r="B37" s="57" t="s">
        <v>69</v>
      </c>
      <c r="C37" s="62" t="s">
        <v>34</v>
      </c>
      <c r="D37" s="136" t="s">
        <v>26</v>
      </c>
      <c r="E37" s="137"/>
      <c r="F37" s="63" t="s">
        <v>32</v>
      </c>
      <c r="G37" s="151" t="s">
        <v>44</v>
      </c>
      <c r="H37" s="152"/>
      <c r="I37" s="82">
        <v>20</v>
      </c>
    </row>
    <row r="38" spans="2:11" s="50" customFormat="1" ht="22.15" customHeight="1" x14ac:dyDescent="0.25">
      <c r="B38" s="133" t="s">
        <v>59</v>
      </c>
      <c r="C38" s="134"/>
      <c r="D38" s="134"/>
      <c r="E38" s="134"/>
      <c r="F38" s="134"/>
      <c r="G38" s="134"/>
      <c r="H38" s="135"/>
      <c r="I38" s="67">
        <f>SUM(I29,I33:I35,I37:I37,I31)</f>
        <v>841</v>
      </c>
    </row>
    <row r="39" spans="2:11" s="50" customFormat="1" ht="22.15" customHeight="1" x14ac:dyDescent="0.25">
      <c r="B39" s="148" t="s">
        <v>21</v>
      </c>
      <c r="C39" s="149"/>
      <c r="D39" s="149"/>
      <c r="E39" s="149"/>
      <c r="F39" s="149"/>
      <c r="G39" s="149"/>
      <c r="H39" s="150"/>
      <c r="I39" s="69">
        <f>SUM(I29,I31)</f>
        <v>700</v>
      </c>
    </row>
    <row r="40" spans="2:11" s="50" customFormat="1" ht="22.15" customHeight="1" thickBot="1" x14ac:dyDescent="0.3">
      <c r="B40" s="157" t="s">
        <v>15</v>
      </c>
      <c r="C40" s="158"/>
      <c r="D40" s="158"/>
      <c r="E40" s="158"/>
      <c r="F40" s="158"/>
      <c r="G40" s="158"/>
      <c r="H40" s="159"/>
      <c r="I40" s="69">
        <f>SUM(I33:I35)</f>
        <v>121</v>
      </c>
      <c r="K40" s="94"/>
    </row>
    <row r="41" spans="2:11" s="50" customFormat="1" ht="22.15" customHeight="1" x14ac:dyDescent="0.25">
      <c r="B41" s="139" t="s">
        <v>12</v>
      </c>
      <c r="C41" s="140"/>
      <c r="D41" s="140"/>
      <c r="E41" s="140"/>
      <c r="F41" s="140"/>
      <c r="G41" s="140"/>
      <c r="H41" s="141"/>
      <c r="I41" s="89">
        <f>I25+I38</f>
        <v>2688.5</v>
      </c>
    </row>
    <row r="42" spans="2:11" s="50" customFormat="1" ht="22.15" customHeight="1" x14ac:dyDescent="0.25">
      <c r="B42" s="111" t="s">
        <v>18</v>
      </c>
      <c r="C42" s="112"/>
      <c r="D42" s="112"/>
      <c r="E42" s="112"/>
      <c r="F42" s="112"/>
      <c r="G42" s="112"/>
      <c r="H42" s="113"/>
      <c r="I42" s="90">
        <f>I26</f>
        <v>1847.5</v>
      </c>
    </row>
    <row r="43" spans="2:11" s="50" customFormat="1" ht="22.15" customHeight="1" thickBot="1" x14ac:dyDescent="0.3">
      <c r="B43" s="142" t="s">
        <v>60</v>
      </c>
      <c r="C43" s="143"/>
      <c r="D43" s="143"/>
      <c r="E43" s="143"/>
      <c r="F43" s="143"/>
      <c r="G43" s="143"/>
      <c r="H43" s="144"/>
      <c r="I43" s="91">
        <f>I27+I40</f>
        <v>139.69999999999999</v>
      </c>
    </row>
    <row r="44" spans="2:11" s="46" customFormat="1" ht="15.6" customHeight="1" x14ac:dyDescent="0.25">
      <c r="B44" s="1"/>
      <c r="C44" s="1"/>
      <c r="D44" s="77"/>
      <c r="E44" s="77"/>
      <c r="F44" s="74"/>
      <c r="G44" s="74"/>
      <c r="H44" s="74"/>
      <c r="I44" s="5"/>
    </row>
    <row r="45" spans="2:11" ht="27.6" customHeight="1" x14ac:dyDescent="0.25">
      <c r="C45" s="77"/>
      <c r="D45" s="146" t="s">
        <v>35</v>
      </c>
      <c r="E45" s="146"/>
      <c r="F45" s="146"/>
      <c r="G45" s="146"/>
      <c r="H45" s="146"/>
      <c r="I45" s="146"/>
    </row>
    <row r="46" spans="2:11" ht="27.6" customHeight="1" x14ac:dyDescent="0.25">
      <c r="C46" s="78" t="s">
        <v>61</v>
      </c>
      <c r="D46" s="146"/>
      <c r="E46" s="147"/>
      <c r="F46" s="147"/>
      <c r="G46" s="147"/>
      <c r="H46" s="147"/>
      <c r="I46" s="147"/>
    </row>
    <row r="47" spans="2:11" ht="27.6" customHeight="1" x14ac:dyDescent="0.25">
      <c r="C47" s="76"/>
      <c r="D47" s="145" t="s">
        <v>70</v>
      </c>
      <c r="E47" s="145"/>
      <c r="F47" s="145"/>
      <c r="G47" s="145"/>
      <c r="H47" s="145"/>
      <c r="I47" s="145"/>
    </row>
    <row r="48" spans="2:11" ht="15.6" customHeight="1" x14ac:dyDescent="0.25">
      <c r="B48" s="7"/>
      <c r="C48" s="138" t="s">
        <v>11</v>
      </c>
      <c r="D48" s="138"/>
      <c r="E48" s="138"/>
      <c r="F48" s="138"/>
      <c r="G48" s="138"/>
      <c r="H48" s="138"/>
      <c r="I48" s="138"/>
    </row>
    <row r="49" spans="3:6" ht="15.6" customHeight="1" x14ac:dyDescent="0.25"/>
    <row r="50" spans="3:6" ht="51.75" customHeight="1" x14ac:dyDescent="0.25">
      <c r="C50" s="95" t="s">
        <v>45</v>
      </c>
      <c r="D50" s="8"/>
      <c r="E50" s="8"/>
      <c r="F50" s="73"/>
    </row>
  </sheetData>
  <mergeCells count="48">
    <mergeCell ref="B39:H39"/>
    <mergeCell ref="B42:H42"/>
    <mergeCell ref="C32:H32"/>
    <mergeCell ref="D33:E33"/>
    <mergeCell ref="G33:H33"/>
    <mergeCell ref="D34:E34"/>
    <mergeCell ref="G34:H34"/>
    <mergeCell ref="D35:E35"/>
    <mergeCell ref="G35:H35"/>
    <mergeCell ref="C36:H36"/>
    <mergeCell ref="D37:E37"/>
    <mergeCell ref="G37:H37"/>
    <mergeCell ref="B40:H40"/>
    <mergeCell ref="C48:I48"/>
    <mergeCell ref="B41:H41"/>
    <mergeCell ref="B43:H43"/>
    <mergeCell ref="D47:I47"/>
    <mergeCell ref="D45:I45"/>
    <mergeCell ref="D46:I46"/>
    <mergeCell ref="B28:I28"/>
    <mergeCell ref="C30:H30"/>
    <mergeCell ref="G29:H29"/>
    <mergeCell ref="D29:E29"/>
    <mergeCell ref="B38:H38"/>
    <mergeCell ref="D31:E31"/>
    <mergeCell ref="G31:H31"/>
    <mergeCell ref="I12:I13"/>
    <mergeCell ref="B15:I15"/>
    <mergeCell ref="B25:H25"/>
    <mergeCell ref="C17:H17"/>
    <mergeCell ref="C23:H23"/>
    <mergeCell ref="C21:H21"/>
    <mergeCell ref="H2:I2"/>
    <mergeCell ref="B27:H27"/>
    <mergeCell ref="B8:I8"/>
    <mergeCell ref="B10:I10"/>
    <mergeCell ref="F3:I3"/>
    <mergeCell ref="F4:I4"/>
    <mergeCell ref="F5:I5"/>
    <mergeCell ref="B3:C3"/>
    <mergeCell ref="B4:C5"/>
    <mergeCell ref="B9:I9"/>
    <mergeCell ref="B12:B13"/>
    <mergeCell ref="C12:C13"/>
    <mergeCell ref="D12:D13"/>
    <mergeCell ref="B26:H26"/>
    <mergeCell ref="E12:E13"/>
    <mergeCell ref="F12:H12"/>
  </mergeCells>
  <pageMargins left="0.51181102362204722" right="0.31496062992125984" top="0.35433070866141736" bottom="0.35433070866141736" header="0" footer="0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selection activeCell="A2" sqref="A1:XFD1048576"/>
    </sheetView>
  </sheetViews>
  <sheetFormatPr defaultColWidth="8.85546875" defaultRowHeight="16.7" customHeight="1" x14ac:dyDescent="0.25"/>
  <cols>
    <col min="1" max="1" width="3.7109375" style="11" customWidth="1"/>
    <col min="2" max="2" width="27.85546875" style="11" customWidth="1"/>
    <col min="3" max="3" width="13.85546875" style="12" customWidth="1"/>
    <col min="4" max="4" width="13.140625" style="13" customWidth="1"/>
    <col min="5" max="5" width="7.7109375" style="13" customWidth="1"/>
    <col min="6" max="6" width="8" style="13" customWidth="1"/>
    <col min="7" max="7" width="11.85546875" style="35" customWidth="1"/>
    <col min="8" max="8" width="10.7109375" style="45" customWidth="1"/>
    <col min="9" max="16384" width="8.85546875" style="13"/>
  </cols>
  <sheetData>
    <row r="1" spans="1:8" ht="15" customHeight="1" x14ac:dyDescent="0.25">
      <c r="F1" s="160"/>
      <c r="G1" s="160"/>
      <c r="H1" s="161"/>
    </row>
    <row r="2" spans="1:8" ht="28.35" customHeight="1" x14ac:dyDescent="0.25">
      <c r="A2" s="104"/>
      <c r="B2" s="104"/>
      <c r="C2" s="14"/>
      <c r="D2" s="103"/>
      <c r="E2" s="103"/>
      <c r="F2" s="103"/>
      <c r="G2" s="103"/>
      <c r="H2" s="103"/>
    </row>
    <row r="3" spans="1:8" ht="21.95" customHeight="1" x14ac:dyDescent="0.25">
      <c r="A3" s="162"/>
      <c r="B3" s="162"/>
      <c r="C3" s="14"/>
      <c r="D3" s="103"/>
      <c r="E3" s="103"/>
      <c r="F3" s="103"/>
      <c r="G3" s="103"/>
      <c r="H3" s="103"/>
    </row>
    <row r="4" spans="1:8" ht="15.75" x14ac:dyDescent="0.25">
      <c r="A4" s="162"/>
      <c r="B4" s="162"/>
      <c r="C4" s="14"/>
      <c r="D4" s="103"/>
      <c r="E4" s="103"/>
      <c r="F4" s="103"/>
      <c r="G4" s="103"/>
      <c r="H4" s="103"/>
    </row>
    <row r="5" spans="1:8" ht="15.75" x14ac:dyDescent="0.25">
      <c r="A5" s="1"/>
      <c r="B5" s="1"/>
      <c r="C5" s="14"/>
      <c r="D5" s="15"/>
      <c r="E5" s="16"/>
      <c r="F5" s="16"/>
      <c r="G5" s="17"/>
      <c r="H5" s="2"/>
    </row>
    <row r="6" spans="1:8" ht="15.75" x14ac:dyDescent="0.25">
      <c r="A6" s="102"/>
      <c r="B6" s="102"/>
      <c r="C6" s="102"/>
      <c r="D6" s="102"/>
      <c r="E6" s="102"/>
      <c r="F6" s="102"/>
      <c r="G6" s="102"/>
      <c r="H6" s="102"/>
    </row>
    <row r="7" spans="1:8" ht="48.4" customHeight="1" x14ac:dyDescent="0.25">
      <c r="A7" s="164"/>
      <c r="B7" s="164"/>
      <c r="C7" s="164"/>
      <c r="D7" s="164"/>
      <c r="E7" s="164"/>
      <c r="F7" s="164"/>
      <c r="G7" s="164"/>
      <c r="H7" s="164"/>
    </row>
    <row r="8" spans="1:8" ht="15.75" x14ac:dyDescent="0.25">
      <c r="A8" s="102"/>
      <c r="B8" s="102"/>
      <c r="C8" s="102"/>
      <c r="D8" s="102"/>
      <c r="E8" s="102"/>
      <c r="F8" s="102"/>
      <c r="G8" s="102"/>
      <c r="H8" s="102"/>
    </row>
    <row r="9" spans="1:8" ht="8.65" customHeight="1" x14ac:dyDescent="0.25">
      <c r="A9" s="3"/>
      <c r="B9" s="3"/>
      <c r="C9" s="4"/>
      <c r="D9" s="10"/>
      <c r="E9" s="10"/>
      <c r="F9" s="10"/>
      <c r="G9" s="9"/>
      <c r="H9" s="10"/>
    </row>
    <row r="10" spans="1:8" ht="16.149999999999999" customHeight="1" x14ac:dyDescent="0.25">
      <c r="A10" s="165"/>
      <c r="B10" s="165"/>
      <c r="C10" s="166"/>
      <c r="D10" s="146"/>
      <c r="E10" s="146"/>
      <c r="F10" s="146"/>
      <c r="G10" s="167"/>
      <c r="H10" s="167"/>
    </row>
    <row r="11" spans="1:8" ht="31.7" customHeight="1" x14ac:dyDescent="0.25">
      <c r="A11" s="165"/>
      <c r="B11" s="165"/>
      <c r="C11" s="166"/>
      <c r="D11" s="18"/>
      <c r="E11" s="18"/>
      <c r="F11" s="18"/>
      <c r="G11" s="167"/>
      <c r="H11" s="167"/>
    </row>
    <row r="12" spans="1:8" ht="15.75" x14ac:dyDescent="0.25">
      <c r="A12" s="1"/>
      <c r="B12" s="1"/>
      <c r="C12" s="14"/>
      <c r="D12" s="14"/>
      <c r="E12" s="14"/>
      <c r="F12" s="14"/>
      <c r="G12" s="17"/>
      <c r="H12" s="19"/>
    </row>
    <row r="13" spans="1:8" ht="17.25" customHeight="1" x14ac:dyDescent="0.25">
      <c r="A13" s="168"/>
      <c r="B13" s="146"/>
      <c r="C13" s="146"/>
      <c r="D13" s="146"/>
      <c r="E13" s="146"/>
      <c r="F13" s="146"/>
      <c r="G13" s="146"/>
      <c r="H13" s="146"/>
    </row>
    <row r="14" spans="1:8" s="24" customFormat="1" ht="15.75" x14ac:dyDescent="0.25">
      <c r="A14" s="1"/>
      <c r="B14" s="20"/>
      <c r="C14" s="18"/>
      <c r="D14" s="21"/>
      <c r="E14" s="14"/>
      <c r="F14" s="14"/>
      <c r="G14" s="22"/>
      <c r="H14" s="23"/>
    </row>
    <row r="15" spans="1:8" ht="17.25" customHeight="1" x14ac:dyDescent="0.25">
      <c r="A15" s="1"/>
      <c r="B15" s="163"/>
      <c r="C15" s="163"/>
      <c r="D15" s="163"/>
      <c r="E15" s="163"/>
      <c r="F15" s="163"/>
      <c r="G15" s="25"/>
      <c r="H15" s="26"/>
    </row>
    <row r="16" spans="1:8" ht="15.75" x14ac:dyDescent="0.25">
      <c r="A16" s="1"/>
      <c r="B16" s="20"/>
      <c r="C16" s="18"/>
      <c r="D16" s="21"/>
      <c r="E16" s="146"/>
      <c r="F16" s="146"/>
      <c r="G16" s="22"/>
      <c r="H16" s="23"/>
    </row>
    <row r="17" spans="1:8" ht="15.75" x14ac:dyDescent="0.25">
      <c r="A17" s="1"/>
      <c r="B17" s="163"/>
      <c r="C17" s="163"/>
      <c r="D17" s="163"/>
      <c r="E17" s="163"/>
      <c r="F17" s="163"/>
      <c r="G17" s="25"/>
      <c r="H17" s="26"/>
    </row>
    <row r="18" spans="1:8" ht="107.85" customHeight="1" x14ac:dyDescent="0.25">
      <c r="A18" s="1"/>
      <c r="B18" s="20"/>
      <c r="C18" s="18"/>
      <c r="D18" s="21"/>
      <c r="E18" s="14"/>
      <c r="F18" s="14"/>
      <c r="G18" s="27"/>
      <c r="H18" s="23"/>
    </row>
    <row r="19" spans="1:8" ht="47.85" customHeight="1" x14ac:dyDescent="0.25">
      <c r="A19" s="1"/>
      <c r="B19" s="20"/>
      <c r="C19" s="18"/>
      <c r="D19" s="21"/>
      <c r="E19" s="146"/>
      <c r="F19" s="146"/>
      <c r="G19" s="27"/>
      <c r="H19" s="23"/>
    </row>
    <row r="20" spans="1:8" ht="15.6" customHeight="1" x14ac:dyDescent="0.25">
      <c r="A20" s="1"/>
      <c r="B20" s="163"/>
      <c r="C20" s="163"/>
      <c r="D20" s="163"/>
      <c r="E20" s="163"/>
      <c r="F20" s="163"/>
      <c r="G20" s="25"/>
      <c r="H20" s="26"/>
    </row>
    <row r="21" spans="1:8" ht="36.4" customHeight="1" x14ac:dyDescent="0.25">
      <c r="A21" s="1"/>
      <c r="B21" s="20"/>
      <c r="C21" s="18"/>
      <c r="D21" s="28"/>
      <c r="E21" s="14"/>
      <c r="F21" s="14"/>
      <c r="G21" s="27"/>
      <c r="H21" s="23"/>
    </row>
    <row r="22" spans="1:8" ht="15.75" x14ac:dyDescent="0.25">
      <c r="A22" s="169"/>
      <c r="B22" s="170"/>
      <c r="C22" s="170"/>
      <c r="D22" s="170"/>
      <c r="E22" s="170"/>
      <c r="F22" s="170"/>
      <c r="G22" s="29"/>
      <c r="H22" s="30"/>
    </row>
    <row r="23" spans="1:8" ht="14.1" customHeight="1" x14ac:dyDescent="0.25">
      <c r="A23" s="170"/>
      <c r="B23" s="170"/>
      <c r="C23" s="170"/>
      <c r="D23" s="170"/>
      <c r="E23" s="170"/>
      <c r="F23" s="170"/>
      <c r="G23" s="29"/>
      <c r="H23" s="26"/>
    </row>
    <row r="24" spans="1:8" ht="17.850000000000001" customHeight="1" x14ac:dyDescent="0.25">
      <c r="A24" s="171"/>
      <c r="B24" s="98"/>
      <c r="C24" s="98"/>
      <c r="D24" s="98"/>
      <c r="E24" s="98"/>
      <c r="F24" s="98"/>
      <c r="G24" s="98"/>
      <c r="H24" s="98"/>
    </row>
    <row r="25" spans="1:8" ht="28.35" customHeight="1" x14ac:dyDescent="0.25">
      <c r="A25" s="1"/>
      <c r="B25" s="20"/>
      <c r="C25" s="18"/>
      <c r="D25" s="31"/>
      <c r="E25" s="146"/>
      <c r="F25" s="146"/>
      <c r="G25" s="27"/>
      <c r="H25" s="23"/>
    </row>
    <row r="26" spans="1:8" ht="54.75" customHeight="1" x14ac:dyDescent="0.25">
      <c r="A26" s="1"/>
      <c r="B26" s="20"/>
      <c r="C26" s="18"/>
      <c r="D26" s="31"/>
      <c r="E26" s="166"/>
      <c r="F26" s="166"/>
      <c r="G26" s="27"/>
      <c r="H26" s="23"/>
    </row>
    <row r="27" spans="1:8" ht="15.6" customHeight="1" x14ac:dyDescent="0.25">
      <c r="A27" s="1"/>
      <c r="B27" s="163"/>
      <c r="C27" s="163"/>
      <c r="D27" s="163"/>
      <c r="E27" s="163"/>
      <c r="F27" s="163"/>
      <c r="G27" s="25"/>
      <c r="H27" s="26"/>
    </row>
    <row r="28" spans="1:8" ht="56.45" customHeight="1" x14ac:dyDescent="0.25">
      <c r="A28" s="1"/>
      <c r="B28" s="20"/>
      <c r="C28" s="18"/>
      <c r="D28" s="31"/>
      <c r="E28" s="166"/>
      <c r="F28" s="166"/>
      <c r="G28" s="27"/>
      <c r="H28" s="23"/>
    </row>
    <row r="29" spans="1:8" ht="15.6" customHeight="1" x14ac:dyDescent="0.25">
      <c r="A29" s="1"/>
      <c r="B29" s="163"/>
      <c r="C29" s="163"/>
      <c r="D29" s="163"/>
      <c r="E29" s="163"/>
      <c r="F29" s="163"/>
      <c r="G29" s="25"/>
      <c r="H29" s="26"/>
    </row>
    <row r="30" spans="1:8" ht="27.2" customHeight="1" x14ac:dyDescent="0.25">
      <c r="A30" s="1"/>
      <c r="B30" s="20"/>
      <c r="C30" s="18"/>
      <c r="D30" s="32"/>
      <c r="E30" s="146"/>
      <c r="F30" s="146"/>
      <c r="G30" s="27"/>
      <c r="H30" s="23"/>
    </row>
    <row r="31" spans="1:8" ht="51.75" customHeight="1" x14ac:dyDescent="0.25">
      <c r="A31" s="1"/>
      <c r="B31" s="20"/>
      <c r="C31" s="18"/>
      <c r="D31" s="32"/>
      <c r="E31" s="146"/>
      <c r="F31" s="146"/>
      <c r="G31" s="27"/>
      <c r="H31" s="23"/>
    </row>
    <row r="32" spans="1:8" ht="24.75" customHeight="1" x14ac:dyDescent="0.25">
      <c r="A32" s="1"/>
      <c r="B32" s="163"/>
      <c r="C32" s="163"/>
      <c r="D32" s="163"/>
      <c r="E32" s="163"/>
      <c r="F32" s="163"/>
      <c r="G32" s="25"/>
      <c r="H32" s="26"/>
    </row>
    <row r="33" spans="1:9" ht="15.75" x14ac:dyDescent="0.25">
      <c r="A33" s="1"/>
      <c r="B33" s="20"/>
      <c r="C33" s="18"/>
      <c r="D33" s="32"/>
      <c r="E33" s="146"/>
      <c r="F33" s="146"/>
      <c r="G33" s="27"/>
      <c r="H33" s="23"/>
    </row>
    <row r="34" spans="1:9" ht="16.7" customHeight="1" x14ac:dyDescent="0.25">
      <c r="A34" s="1"/>
      <c r="B34" s="163"/>
      <c r="C34" s="163"/>
      <c r="D34" s="163"/>
      <c r="E34" s="163"/>
      <c r="F34" s="163"/>
      <c r="G34" s="25"/>
      <c r="H34" s="26"/>
    </row>
    <row r="35" spans="1:9" ht="48.95" customHeight="1" x14ac:dyDescent="0.25">
      <c r="A35" s="14"/>
      <c r="B35" s="33"/>
      <c r="C35" s="18"/>
      <c r="D35" s="34"/>
      <c r="E35" s="173"/>
      <c r="F35" s="173"/>
      <c r="G35" s="27"/>
      <c r="H35" s="35"/>
    </row>
    <row r="36" spans="1:9" ht="48.95" customHeight="1" x14ac:dyDescent="0.25">
      <c r="A36" s="1"/>
      <c r="B36" s="20"/>
      <c r="C36" s="18"/>
      <c r="D36" s="21"/>
      <c r="E36" s="14"/>
      <c r="F36" s="14"/>
      <c r="G36" s="27"/>
      <c r="H36" s="23"/>
    </row>
    <row r="37" spans="1:9" ht="48.95" customHeight="1" x14ac:dyDescent="0.25">
      <c r="A37" s="1"/>
      <c r="B37" s="36"/>
      <c r="C37" s="18"/>
      <c r="D37" s="21"/>
      <c r="E37" s="18"/>
      <c r="F37" s="18"/>
      <c r="G37" s="27"/>
      <c r="H37" s="23"/>
    </row>
    <row r="38" spans="1:9" ht="58.7" customHeight="1" x14ac:dyDescent="0.25">
      <c r="A38" s="14"/>
      <c r="B38" s="20"/>
      <c r="C38" s="18"/>
      <c r="D38" s="21"/>
      <c r="E38" s="146"/>
      <c r="F38" s="146"/>
      <c r="G38" s="27"/>
      <c r="H38" s="23"/>
    </row>
    <row r="39" spans="1:9" s="38" customFormat="1" ht="15.6" customHeight="1" x14ac:dyDescent="0.25">
      <c r="A39" s="14"/>
      <c r="B39" s="163"/>
      <c r="C39" s="163"/>
      <c r="D39" s="163"/>
      <c r="E39" s="163"/>
      <c r="F39" s="163"/>
      <c r="G39" s="25"/>
      <c r="H39" s="37"/>
    </row>
    <row r="40" spans="1:9" ht="17.25" customHeight="1" x14ac:dyDescent="0.25">
      <c r="A40" s="174"/>
      <c r="B40" s="174"/>
      <c r="C40" s="174"/>
      <c r="D40" s="174"/>
      <c r="E40" s="174"/>
      <c r="F40" s="174"/>
      <c r="G40" s="39"/>
      <c r="H40" s="30"/>
    </row>
    <row r="41" spans="1:9" ht="17.25" customHeight="1" x14ac:dyDescent="0.25">
      <c r="A41" s="172"/>
      <c r="B41" s="172"/>
      <c r="C41" s="172"/>
      <c r="D41" s="172"/>
      <c r="E41" s="172"/>
      <c r="F41" s="172"/>
      <c r="G41" s="29"/>
      <c r="H41" s="26"/>
    </row>
    <row r="42" spans="1:9" ht="17.25" customHeight="1" x14ac:dyDescent="0.25">
      <c r="A42" s="172"/>
      <c r="B42" s="172"/>
      <c r="C42" s="172"/>
      <c r="D42" s="172"/>
      <c r="E42" s="172"/>
      <c r="F42" s="172"/>
      <c r="G42" s="29"/>
      <c r="H42" s="26"/>
    </row>
    <row r="43" spans="1:9" ht="19.7" customHeight="1" x14ac:dyDescent="0.25">
      <c r="A43" s="169"/>
      <c r="B43" s="169"/>
      <c r="C43" s="169"/>
      <c r="D43" s="169"/>
      <c r="E43" s="169"/>
      <c r="F43" s="169"/>
      <c r="G43" s="40"/>
      <c r="H43" s="30"/>
    </row>
    <row r="44" spans="1:9" ht="16.149999999999999" customHeight="1" x14ac:dyDescent="0.25">
      <c r="A44" s="170"/>
      <c r="B44" s="170"/>
      <c r="C44" s="170"/>
      <c r="D44" s="170"/>
      <c r="E44" s="170"/>
      <c r="F44" s="170"/>
      <c r="G44" s="29"/>
      <c r="H44" s="26"/>
    </row>
    <row r="45" spans="1:9" s="41" customFormat="1" ht="15.6" customHeight="1" x14ac:dyDescent="0.25">
      <c r="A45" s="1"/>
      <c r="B45" s="1"/>
      <c r="C45" s="14"/>
      <c r="D45" s="15"/>
      <c r="E45" s="15"/>
      <c r="F45" s="15"/>
      <c r="G45" s="17"/>
      <c r="H45" s="5"/>
    </row>
    <row r="46" spans="1:9" ht="15.6" customHeight="1" x14ac:dyDescent="0.25">
      <c r="A46" s="1"/>
      <c r="B46" s="14"/>
      <c r="C46" s="146"/>
      <c r="D46" s="146"/>
      <c r="E46" s="146"/>
      <c r="F46" s="146"/>
      <c r="G46" s="146"/>
      <c r="H46" s="146"/>
    </row>
    <row r="47" spans="1:9" ht="15.6" customHeight="1" x14ac:dyDescent="0.25">
      <c r="A47" s="1"/>
      <c r="B47" s="6"/>
      <c r="C47" s="147"/>
      <c r="D47" s="147"/>
      <c r="E47" s="147"/>
      <c r="F47" s="147"/>
      <c r="G47" s="147"/>
      <c r="H47" s="147"/>
    </row>
    <row r="48" spans="1:9" ht="15.6" customHeight="1" x14ac:dyDescent="0.25">
      <c r="A48" s="1"/>
      <c r="B48" s="42"/>
      <c r="C48" s="145"/>
      <c r="D48" s="145"/>
      <c r="E48" s="145"/>
      <c r="F48" s="145"/>
      <c r="G48" s="145"/>
      <c r="H48" s="145"/>
      <c r="I48" s="43"/>
    </row>
    <row r="49" spans="1:8" ht="15.6" customHeight="1" x14ac:dyDescent="0.25">
      <c r="A49" s="7"/>
      <c r="B49" s="138"/>
      <c r="C49" s="138"/>
      <c r="D49" s="138"/>
      <c r="E49" s="138"/>
      <c r="F49" s="138"/>
      <c r="G49" s="138"/>
      <c r="H49" s="138"/>
    </row>
    <row r="50" spans="1:8" ht="15.6" customHeight="1" x14ac:dyDescent="0.25">
      <c r="A50" s="1"/>
      <c r="B50" s="1"/>
      <c r="C50" s="14"/>
      <c r="D50" s="15"/>
      <c r="E50" s="15"/>
      <c r="F50" s="15"/>
      <c r="G50" s="17"/>
      <c r="H50" s="5"/>
    </row>
    <row r="51" spans="1:8" ht="15.75" x14ac:dyDescent="0.25">
      <c r="A51" s="1"/>
      <c r="B51" s="8"/>
      <c r="C51" s="8"/>
      <c r="D51" s="16"/>
      <c r="E51" s="15"/>
      <c r="F51" s="15"/>
      <c r="G51" s="44"/>
      <c r="H51" s="5"/>
    </row>
    <row r="52" spans="1:8" ht="15.75" x14ac:dyDescent="0.25">
      <c r="A52" s="1"/>
      <c r="B52" s="1"/>
      <c r="C52" s="14"/>
      <c r="D52" s="15"/>
      <c r="E52" s="15"/>
      <c r="F52" s="15"/>
      <c r="G52" s="17"/>
      <c r="H52" s="5"/>
    </row>
    <row r="53" spans="1:8" ht="15.75" x14ac:dyDescent="0.25">
      <c r="A53" s="1"/>
      <c r="B53" s="1"/>
      <c r="C53" s="14"/>
      <c r="D53" s="15"/>
      <c r="E53" s="15"/>
      <c r="F53" s="15"/>
      <c r="G53" s="17"/>
      <c r="H53" s="5"/>
    </row>
    <row r="54" spans="1:8" ht="15.75" x14ac:dyDescent="0.25">
      <c r="A54" s="1"/>
      <c r="B54" s="1"/>
      <c r="C54" s="14"/>
      <c r="D54" s="15"/>
      <c r="E54" s="15"/>
      <c r="F54" s="15"/>
      <c r="G54" s="17"/>
      <c r="H54" s="5"/>
    </row>
    <row r="55" spans="1:8" ht="15.75" x14ac:dyDescent="0.25"/>
  </sheetData>
  <mergeCells count="46">
    <mergeCell ref="B49:H49"/>
    <mergeCell ref="G10:G11"/>
    <mergeCell ref="A42:F42"/>
    <mergeCell ref="A43:F43"/>
    <mergeCell ref="A44:F44"/>
    <mergeCell ref="C46:H46"/>
    <mergeCell ref="C47:H47"/>
    <mergeCell ref="C48:H48"/>
    <mergeCell ref="B34:F34"/>
    <mergeCell ref="E35:F35"/>
    <mergeCell ref="E38:F38"/>
    <mergeCell ref="B39:F39"/>
    <mergeCell ref="A40:F40"/>
    <mergeCell ref="A41:F41"/>
    <mergeCell ref="E28:F28"/>
    <mergeCell ref="B29:F29"/>
    <mergeCell ref="E30:F30"/>
    <mergeCell ref="E31:F31"/>
    <mergeCell ref="B32:F32"/>
    <mergeCell ref="E33:F33"/>
    <mergeCell ref="A22:F22"/>
    <mergeCell ref="A23:F23"/>
    <mergeCell ref="A24:H24"/>
    <mergeCell ref="E25:F25"/>
    <mergeCell ref="E26:F26"/>
    <mergeCell ref="B27:F27"/>
    <mergeCell ref="B20:F20"/>
    <mergeCell ref="A6:H6"/>
    <mergeCell ref="A7:H7"/>
    <mergeCell ref="A8:H8"/>
    <mergeCell ref="A10:A11"/>
    <mergeCell ref="B10:B11"/>
    <mergeCell ref="C10:C11"/>
    <mergeCell ref="D10:F10"/>
    <mergeCell ref="H10:H11"/>
    <mergeCell ref="A13:H13"/>
    <mergeCell ref="B15:F15"/>
    <mergeCell ref="E16:F16"/>
    <mergeCell ref="B17:F17"/>
    <mergeCell ref="E19:F19"/>
    <mergeCell ref="F1:H1"/>
    <mergeCell ref="A2:B2"/>
    <mergeCell ref="D2:H2"/>
    <mergeCell ref="A3:B4"/>
    <mergeCell ref="D3:H3"/>
    <mergeCell ref="D4:H4"/>
  </mergeCells>
  <pageMargins left="0.70866141732283472" right="0.11811023622047245" top="0.74803149606299213" bottom="0.35433070866141736" header="0" footer="0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Variantas 1</vt:lpstr>
      <vt:lpstr>Lapas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 Breivienė</cp:lastModifiedBy>
  <cp:lastPrinted>2020-02-11T13:40:16Z</cp:lastPrinted>
  <dcterms:created xsi:type="dcterms:W3CDTF">2015-01-20T11:58:13Z</dcterms:created>
  <dcterms:modified xsi:type="dcterms:W3CDTF">2020-02-12T14:28:48Z</dcterms:modified>
</cp:coreProperties>
</file>