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definedNames>
    <definedName name="OLE_LINK1" localSheetId="0">'Priemonių suvestinė'!$E$2</definedName>
  </definedNames>
  <calcPr calcId="152511"/>
</workbook>
</file>

<file path=xl/calcChain.xml><?xml version="1.0" encoding="utf-8"?>
<calcChain xmlns="http://schemas.openxmlformats.org/spreadsheetml/2006/main">
  <c r="J38" i="2" l="1"/>
  <c r="J45" i="2"/>
  <c r="I45" i="2"/>
  <c r="H45" i="2"/>
  <c r="I38" i="2"/>
  <c r="H38" i="2"/>
  <c r="I47" i="2" l="1"/>
  <c r="J47" i="2"/>
  <c r="H47" i="2"/>
  <c r="J11" i="2"/>
  <c r="I11" i="2"/>
  <c r="H11" i="2"/>
  <c r="J18" i="2" l="1"/>
  <c r="I18" i="2"/>
  <c r="H18" i="2"/>
  <c r="H26" i="2"/>
  <c r="H29" i="2"/>
  <c r="I23" i="2"/>
  <c r="I26" i="2"/>
  <c r="J23" i="2"/>
  <c r="J26" i="2"/>
  <c r="H23" i="2"/>
  <c r="I31" i="2"/>
  <c r="J31" i="2"/>
  <c r="H31" i="2"/>
  <c r="I29" i="2"/>
  <c r="J29" i="2"/>
  <c r="I16" i="2"/>
  <c r="I13" i="2"/>
  <c r="J16" i="2"/>
  <c r="J13" i="2"/>
  <c r="H16" i="2"/>
  <c r="H13" i="2"/>
  <c r="I32" i="2" l="1"/>
  <c r="J32" i="2"/>
  <c r="J19" i="2"/>
  <c r="H19" i="2"/>
  <c r="I19" i="2"/>
  <c r="H32" i="2"/>
  <c r="J33" i="2" l="1"/>
  <c r="J34" i="2" s="1"/>
  <c r="I33" i="2"/>
  <c r="I34" i="2" s="1"/>
  <c r="H33" i="2"/>
  <c r="H34" i="2" s="1"/>
</calcChain>
</file>

<file path=xl/sharedStrings.xml><?xml version="1.0" encoding="utf-8"?>
<sst xmlns="http://schemas.openxmlformats.org/spreadsheetml/2006/main" count="163" uniqueCount="100">
  <si>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</si>
  <si>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</si>
  <si>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</si>
  <si>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</si>
  <si>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</si>
  <si>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</si>
  <si>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</si>
  <si>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</si>
  <si>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</si>
  <si>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</si>
  <si>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</si>
  <si>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</si>
  <si>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</si>
  <si>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</si>
  <si>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</si>
  <si>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</si>
  <si>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</si>
  <si>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</si>
  <si>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</si>
  <si>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INFORMACINĖS VISUOMENĖS PLĖTROS PROGRAMA (09)</t>
  </si>
  <si>
    <t>03</t>
  </si>
  <si>
    <t>288724610</t>
  </si>
  <si>
    <t>0;7</t>
  </si>
  <si>
    <t>+</t>
  </si>
  <si>
    <t>SB</t>
  </si>
  <si>
    <t xml:space="preserve">288724610 </t>
  </si>
  <si>
    <t>Plėtoti ir modernizuoti viešąjį administravimą</t>
  </si>
  <si>
    <t>Diegti ir plėtoti informacines sistemas</t>
  </si>
  <si>
    <t>Įdiegtos naujos ir išplėtotos esamos (programų palaikymas) informacinės sistemos</t>
  </si>
  <si>
    <t>05</t>
  </si>
  <si>
    <t>06</t>
  </si>
  <si>
    <t>07</t>
  </si>
  <si>
    <t>Sudaryti sąlygas išmaniajam miestui sukurti</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</si>
  <si>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</si>
  <si>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</si>
  <si>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</si>
  <si>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</si>
  <si>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</si>
  <si>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</si>
  <si>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</si>
  <si>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</si>
  <si>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</si>
  <si>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</si>
  <si>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</si>
  <si>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</si>
  <si>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Visas  viešąsias ir administracines paslaugas perkelti į elektroninę erdvę maksimaliai galimais brandos lygiais ir plėtoti elektroninės demokratijos priemones</t>
  </si>
  <si>
    <t>04</t>
  </si>
  <si>
    <t>0;4</t>
  </si>
  <si>
    <t>Atnaujinta kompiuterių techninė ir programinė įranga švietimo, kultūros ir sporto įstaigose</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</si>
  <si>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</si>
  <si>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</si>
  <si>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</si>
  <si>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</si>
  <si>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</si>
  <si>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</si>
  <si>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</si>
  <si>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</si>
  <si>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</si>
  <si>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</si>
  <si>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</si>
  <si>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</si>
  <si>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</si>
  <si>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</si>
  <si>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</si>
  <si>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</si>
  <si>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</si>
  <si>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</si>
  <si>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</si>
  <si>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</si>
  <si>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</si>
  <si>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</si>
  <si>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Plėtoti plačiajuostį internetą</t>
  </si>
  <si>
    <t>Savivaldybės pastatų, prijungtų prie šviesolaidinio tinklo (plačiajuosčio interneto), skaičius</t>
  </si>
  <si>
    <t>Plėtoti e. demokratijos priemones</t>
  </si>
  <si>
    <t>Plėtoti Savivaldybės administracijos viešąsias ir administracines  paslaugas</t>
  </si>
  <si>
    <t>Išplėtotų e. paslaugų skaičiaus (procentas nuo bendro paslaugų skaičius)</t>
  </si>
  <si>
    <t>Perkeltų ir išplėtotų e.  paslaugų skaičius (procentas nuo bendro paslaugų skaičiaus)</t>
  </si>
  <si>
    <t xml:space="preserve">Perkelti ir išplėtoti į e. erdvę švietimo, kultūros ir sporto įstaigų viešąsias ir administracines paslaugas
</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</si>
  <si>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</si>
  <si>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</si>
  <si>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</si>
  <si>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</si>
  <si>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</si>
  <si>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</si>
  <si>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 xml:space="preserve">Visos Savivaldybės biudžetinės įstaigos prijungtos prie E. pristatymo informacinės sistemos, įstaigų darbuotojai apmokyti su ja dirbti.
</t>
  </si>
  <si>
    <t>2018 m. asignavimų patvirtintas planas</t>
  </si>
  <si>
    <t>2018 m. asignavimų patikslintas planas</t>
  </si>
  <si>
    <t>2018 m. panaudotos lėšos (kasinės išlaidos)</t>
  </si>
  <si>
    <t>2018 m. asigna-vimų patvir-tintas planas</t>
  </si>
  <si>
    <t>2018 m. panau-dotos lėšos (kasinės išlaidos)</t>
  </si>
  <si>
    <t>Išplėtotos elektroninės demokratijos priemonės</t>
  </si>
  <si>
    <t>PANEVĖŽIO MIESTO SAVIVALDYBĖS 2018 -2020 METŲ VEIKLOS PLANO ĮGYVENDINIMO 2018 METAIS ATASKAITA</t>
  </si>
  <si>
    <t xml:space="preserve">Atnaujinta svetainės www.darzeliai.panevezys.lt grafinė sąsaja. Patobulinta ikimokyklinio ugdymo mokyklų vaikų registracijos ir eilių sudarymo informacinė sistema.
</t>
  </si>
  <si>
    <r>
      <t xml:space="preserve">Šviesolaidinis tinklas įdiegtas 3 nuolusiose darbo vietos (Laisvės a. 23, Dariaus ir Girėno g. 6, Sietyno g. 5) </t>
    </r>
    <r>
      <rPr>
        <i/>
        <sz val="10"/>
        <rFont val="Times New Roman"/>
        <family val="1"/>
        <charset val="186"/>
      </rPr>
      <t>(iš kitų lėšų</t>
    </r>
    <r>
      <rPr>
        <sz val="10"/>
        <rFont val="Times New Roman"/>
        <family val="1"/>
        <charset val="186"/>
      </rPr>
      <t>).</t>
    </r>
  </si>
  <si>
    <r>
      <t>Patobulintas tiesioginės transliacijos bei posėdžių archyvo Sistemos įrašų stebėjimo per YouTube platformą funkcionalumas.
Įdiegtas portalas projektai.panevezys.lt ir patobulintas geoportalas maps.panevezys.lt</t>
    </r>
    <r>
      <rPr>
        <sz val="10"/>
        <rFont val="Times New Roman"/>
        <family val="1"/>
        <charset val="186"/>
      </rPr>
      <t xml:space="preserve">
</t>
    </r>
  </si>
  <si>
    <t xml:space="preserve">
Didelis dėmesys buvo skiriamas el. paslaugų atnaujinimui ir plėtrai. 
</t>
  </si>
  <si>
    <t xml:space="preserve">Visi Savivaldybės teisės aktai ir siunčiami dokumentai pasirašomi kvalfikuotu el. parašu.
</t>
  </si>
  <si>
    <r>
      <t xml:space="preserve">Išplėtota pažangi skaitmeninio turinio vaizdo ir konferencinė įranga.
Išplėtota saugi belaidžio ryšio technologija WI_FI Savivaldybės administracijos pastate, pertvarkant kompiuterių tinklus. 
Atnaujinta serverių ir kompiuterių techninė ir programinė įranga. Įdiegta padidinto saugumo įstaigos tinklo perimetro ugniasienė ir įvykdytas įstaigos apsaugos nuo kenkėjiško kodo sistemos serverinės dalies perkėlimas į didesnio našumo tarnybinę stotį taip didinant tinklo bei darbo vietų įrangos ir duomenų apsaugą nuo išorės grėsmių.
Įdiegti kompiuterių tinklai ir paruoštos kompiuterizuotos darbo vietos Savivaldybės administracijos nutolusiose darbo vietose (Laisvės a. 23, Dariaus ir Girėno g. 6, Sietyno g. 5) </t>
    </r>
    <r>
      <rPr>
        <i/>
        <sz val="10"/>
        <color theme="4" tint="-0.249977111117893"/>
        <rFont val="Times New Roman"/>
        <family val="1"/>
        <charset val="186"/>
      </rPr>
      <t/>
    </r>
  </si>
  <si>
    <r>
      <t>Toliau tęsiami informacinių sistemų, atskirų modulių integravimo darbai, įdiegti nauji informacinių sistemų ir duomenų bazių funkcionalumo, duomenų patikimumo, vientisumo bei saugumo užtikrinimo technologiniai ir programiniai sprendimai.
Atnaujintos ir išplėtotos informacinės sistemos:
Ikimokyklinio ugdymo mokyklų vaikų registracijos ir eilių sudarymo; Centralizuoto mokinių priėmimo į mokyklas; Dokumentų valdymo sistemos „Avilys“;
Įdiegta miesto vertikalaus ir horizontalaus kelių ženklinimo informacinė sistema</t>
    </r>
    <r>
      <rPr>
        <sz val="10"/>
        <rFont val="Times New Roman"/>
        <family val="1"/>
        <charset val="186"/>
      </rPr>
      <t>. Nupirktos informacinės sistemos „Biudžetas VS“ licencijos biudžetinėms įstaigoms.                                                       Atnaujinta interneto svetainės panevezys.lt programinė turinio valdymo įranga.
Visiems miesto mokiniams sudaryta galimybė naudotis skaitmenine privalomąja grožine literatūra.</t>
    </r>
  </si>
  <si>
    <t>Virš 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</si>
</sst>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2"/>
      <name val="Times New Roman"/>
      <family val="1"/>
      <charset val="186"/>
    </font>
    <font>
      <b/>
      <sz val="12"/>
      <name val="Times New Roman"/>
      <family val="1"/>
      <charset val="186"/>
    </font>
    <font>
      <sz val="10"/>
      <name val="Times New Roman"/>
      <family val="1"/>
      <charset val="186"/>
    </font>
    <font>
      <b/>
      <sz val="11"/>
      <name val="Times New Roman"/>
      <family val="1"/>
      <charset val="186"/>
    </font>
    <font>
      <sz val="10"/>
      <name val="Arial"/>
      <family val="2"/>
      <charset val="186"/>
    </font>
    <font>
      <sz val="7"/>
      <name val="Times New Roman"/>
      <family val="1"/>
    </font>
    <font>
      <b/>
      <sz val="11"/>
      <name val="Times New Roman"/>
      <family val="1"/>
    </font>
    <font>
      <b/>
      <sz val="10"/>
      <name val="Times New Roman"/>
      <family val="1"/>
      <charset val="186"/>
    </font>
    <font>
      <sz val="11"/>
      <name val="Times New Roman"/>
      <family val="1"/>
    </font>
    <font>
      <sz val="11"/>
      <name val="Times New Roman"/>
      <family val="1"/>
      <charset val="186"/>
    </font>
    <font>
      <sz val="11"/>
      <name val="Arial"/>
      <family val="2"/>
      <charset val="186"/>
    </font>
    <font>
      <sz val="9"/>
      <name val="Times New Roman"/>
      <family val="1"/>
    </font>
    <font>
      <b/>
      <sz val="9"/>
      <name val="Times New Roman"/>
      <family val="1"/>
    </font>
    <font>
      <sz val="11"/>
      <color theme="1"/>
      <name val="Calibri"/>
      <family val="2"/>
      <scheme val="minor"/>
    </font>
    <font>
      <sz val="10"/>
      <color rgb="FFFF0000"/>
      <name val="Times New Roman"/>
      <family val="1"/>
      <charset val="186"/>
    </font>
    <font>
      <sz val="8"/>
      <color rgb="FFFF0000"/>
      <name val="Times New Roman"/>
      <family val="1"/>
    </font>
    <font>
      <sz val="10"/>
      <color rgb="FFFF0000"/>
      <name val="Times New Roman"/>
      <family val="1"/>
    </font>
    <font>
      <b/>
      <sz val="10"/>
      <color rgb="FFFF0000"/>
      <name val="Times New Roman"/>
      <family val="1"/>
    </font>
    <font>
      <sz val="10"/>
      <color rgb="FFFF0000"/>
      <name val="Arial"/>
      <family val="2"/>
      <charset val="186"/>
    </font>
    <font>
      <sz val="8"/>
      <color rgb="FFFF0000"/>
      <name val="Times New Roman"/>
      <family val="1"/>
      <charset val="186"/>
    </font>
    <font>
      <sz val="10"/>
      <name val="Arial"/>
      <family val="2"/>
    </font>
    <font>
      <i/>
      <sz val="10"/>
      <color theme="4" tint="-0.249977111117893"/>
      <name val="Times New Roman"/>
      <family val="1"/>
      <charset val="186"/>
    </font>
    <font>
      <i/>
      <sz val="10"/>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66">
    <border>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9" fillId="0" borderId="0"/>
  </cellStyleXfs>
  <cellXfs count="25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1" xfId="0" applyNumberFormat="1" applyFont="1" applyFill="1" applyBorder="1" applyAlignment="1">
      <alignment horizontal="left" vertical="top" wrapText="1"/>
    </xf>
    <xf numFmtId="164" fontId="8" fillId="0" borderId="2" xfId="0" applyNumberFormat="1" applyFont="1" applyBorder="1" applyAlignment="1">
      <alignment horizontal="center"/>
    </xf>
    <xf numFmtId="0" fontId="8" fillId="0" borderId="0" xfId="0" applyFont="1" applyAlignment="1">
      <alignment horizontal="left"/>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14" fillId="0" borderId="0" xfId="0" applyFont="1" applyAlignment="1">
      <alignment vertical="top"/>
    </xf>
    <xf numFmtId="0" fontId="14" fillId="0" borderId="0" xfId="0" applyNumberFormat="1" applyFont="1" applyAlignment="1">
      <alignment vertical="top"/>
    </xf>
    <xf numFmtId="0" fontId="14" fillId="0" borderId="0" xfId="0" applyFont="1" applyAlignment="1">
      <alignment horizontal="center" vertical="top"/>
    </xf>
    <xf numFmtId="0" fontId="14" fillId="0" borderId="0" xfId="0" applyFont="1" applyFill="1" applyAlignment="1">
      <alignment horizontal="center" vertical="top"/>
    </xf>
    <xf numFmtId="0" fontId="16" fillId="0" borderId="0" xfId="0" applyFont="1" applyAlignment="1">
      <alignment horizontal="center" vertical="top"/>
    </xf>
    <xf numFmtId="0" fontId="15" fillId="0" borderId="0" xfId="0" applyFont="1" applyAlignment="1">
      <alignment horizontal="left"/>
    </xf>
    <xf numFmtId="0" fontId="12" fillId="0" borderId="0" xfId="0" applyFont="1" applyAlignment="1">
      <alignment vertical="top"/>
    </xf>
    <xf numFmtId="49" fontId="4" fillId="2" borderId="8" xfId="0" applyNumberFormat="1" applyFont="1" applyFill="1" applyBorder="1" applyAlignment="1">
      <alignment horizontal="center" vertical="top" wrapText="1"/>
    </xf>
    <xf numFmtId="0" fontId="5" fillId="0" borderId="9" xfId="0" applyFont="1" applyBorder="1" applyAlignment="1">
      <alignment vertical="top"/>
    </xf>
    <xf numFmtId="0" fontId="5" fillId="0" borderId="7" xfId="0" applyFont="1" applyBorder="1" applyAlignment="1">
      <alignment vertical="top"/>
    </xf>
    <xf numFmtId="49" fontId="4" fillId="2" borderId="8" xfId="0" applyNumberFormat="1" applyFont="1" applyFill="1" applyBorder="1" applyAlignment="1">
      <alignment horizontal="center" vertical="top"/>
    </xf>
    <xf numFmtId="49" fontId="4" fillId="3" borderId="10" xfId="0" applyNumberFormat="1" applyFont="1" applyFill="1" applyBorder="1" applyAlignment="1">
      <alignment horizontal="center" vertical="top"/>
    </xf>
    <xf numFmtId="0" fontId="5" fillId="0" borderId="1" xfId="0" applyFont="1" applyBorder="1" applyAlignment="1">
      <alignment vertical="top"/>
    </xf>
    <xf numFmtId="0" fontId="5" fillId="0" borderId="11" xfId="0" applyFont="1" applyBorder="1" applyAlignment="1">
      <alignment vertical="top"/>
    </xf>
    <xf numFmtId="49" fontId="4" fillId="2" borderId="9" xfId="0" applyNumberFormat="1" applyFont="1" applyFill="1" applyBorder="1" applyAlignment="1">
      <alignment horizontal="center" vertical="top"/>
    </xf>
    <xf numFmtId="49" fontId="4" fillId="3" borderId="12" xfId="0" applyNumberFormat="1" applyFont="1" applyFill="1" applyBorder="1" applyAlignment="1">
      <alignment horizontal="center" vertical="top"/>
    </xf>
    <xf numFmtId="0" fontId="5" fillId="0" borderId="13" xfId="0" applyFont="1" applyFill="1" applyBorder="1" applyAlignment="1">
      <alignment horizontal="center" vertical="top" wrapText="1"/>
    </xf>
    <xf numFmtId="164" fontId="5" fillId="0" borderId="13" xfId="0" applyNumberFormat="1" applyFont="1" applyFill="1" applyBorder="1" applyAlignment="1">
      <alignment horizontal="center" vertical="center"/>
    </xf>
    <xf numFmtId="0" fontId="5" fillId="0" borderId="12"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4" fillId="4" borderId="15" xfId="0" applyFont="1" applyFill="1" applyBorder="1" applyAlignment="1">
      <alignment horizontal="center" vertical="top"/>
    </xf>
    <xf numFmtId="164" fontId="4" fillId="4" borderId="16" xfId="0" applyNumberFormat="1" applyFont="1" applyFill="1" applyBorder="1" applyAlignment="1">
      <alignment horizontal="center" vertical="center"/>
    </xf>
    <xf numFmtId="9" fontId="5" fillId="0" borderId="5" xfId="0" applyNumberFormat="1" applyFont="1" applyFill="1" applyBorder="1" applyAlignment="1">
      <alignment horizontal="center" vertical="top" wrapText="1"/>
    </xf>
    <xf numFmtId="9" fontId="5" fillId="0" borderId="17" xfId="0" applyNumberFormat="1" applyFont="1" applyFill="1" applyBorder="1" applyAlignment="1">
      <alignment horizontal="center" vertical="top" wrapText="1"/>
    </xf>
    <xf numFmtId="49" fontId="4" fillId="2" borderId="18"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5" fillId="0" borderId="20" xfId="0" applyFont="1" applyFill="1" applyBorder="1" applyAlignment="1">
      <alignment horizontal="center" vertical="top" wrapText="1"/>
    </xf>
    <xf numFmtId="164" fontId="4" fillId="0" borderId="20" xfId="0" applyNumberFormat="1" applyFont="1" applyFill="1" applyBorder="1" applyAlignment="1">
      <alignment horizontal="center" vertical="center"/>
    </xf>
    <xf numFmtId="0" fontId="5" fillId="0" borderId="21" xfId="0" applyFont="1" applyFill="1" applyBorder="1" applyAlignment="1">
      <alignment horizontal="center" vertical="top" wrapText="1"/>
    </xf>
    <xf numFmtId="0" fontId="5" fillId="0" borderId="22" xfId="0" applyFont="1" applyFill="1" applyBorder="1" applyAlignment="1">
      <alignment horizontal="center" vertical="top" wrapText="1"/>
    </xf>
    <xf numFmtId="49" fontId="4" fillId="3" borderId="23" xfId="0" applyNumberFormat="1" applyFont="1" applyFill="1" applyBorder="1" applyAlignment="1">
      <alignment horizontal="center" vertical="top"/>
    </xf>
    <xf numFmtId="164" fontId="4" fillId="3" borderId="8" xfId="0" applyNumberFormat="1" applyFont="1" applyFill="1" applyBorder="1" applyAlignment="1">
      <alignment horizontal="center" vertical="center"/>
    </xf>
    <xf numFmtId="0" fontId="5" fillId="3" borderId="24" xfId="0" applyFont="1" applyFill="1" applyBorder="1" applyAlignment="1">
      <alignment vertical="top" wrapText="1"/>
    </xf>
    <xf numFmtId="0" fontId="5" fillId="3" borderId="24" xfId="0" applyFont="1" applyFill="1" applyBorder="1" applyAlignment="1">
      <alignment horizontal="center" vertical="top" wrapText="1"/>
    </xf>
    <xf numFmtId="164" fontId="5" fillId="0" borderId="13" xfId="0" applyNumberFormat="1" applyFont="1" applyFill="1" applyBorder="1" applyAlignment="1">
      <alignment horizontal="center" vertical="top"/>
    </xf>
    <xf numFmtId="164" fontId="5" fillId="0" borderId="25" xfId="0" applyNumberFormat="1" applyFont="1" applyFill="1" applyBorder="1" applyAlignment="1">
      <alignment horizontal="center" vertical="top"/>
    </xf>
    <xf numFmtId="0" fontId="5" fillId="0" borderId="17" xfId="0" applyFont="1" applyFill="1" applyBorder="1" applyAlignment="1">
      <alignment horizontal="center" vertical="top"/>
    </xf>
    <xf numFmtId="0" fontId="5" fillId="0" borderId="12" xfId="0" applyFont="1" applyFill="1" applyBorder="1" applyAlignment="1">
      <alignment horizontal="center" vertical="top"/>
    </xf>
    <xf numFmtId="164" fontId="5" fillId="0" borderId="2"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0" fontId="5" fillId="0" borderId="27" xfId="0" applyFont="1" applyFill="1" applyBorder="1" applyAlignment="1">
      <alignment horizontal="center" vertical="top"/>
    </xf>
    <xf numFmtId="0" fontId="5" fillId="0" borderId="28" xfId="0" applyFont="1" applyFill="1" applyBorder="1" applyAlignment="1">
      <alignment horizontal="center" vertical="top"/>
    </xf>
    <xf numFmtId="49" fontId="5" fillId="2" borderId="1" xfId="0" applyNumberFormat="1" applyFont="1" applyFill="1" applyBorder="1" applyAlignment="1">
      <alignment horizontal="center" vertical="top"/>
    </xf>
    <xf numFmtId="164" fontId="4" fillId="4" borderId="29" xfId="0" applyNumberFormat="1" applyFont="1" applyFill="1" applyBorder="1" applyAlignment="1">
      <alignment horizontal="center" vertical="top"/>
    </xf>
    <xf numFmtId="0" fontId="5" fillId="0" borderId="22"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13" xfId="0" applyFont="1" applyBorder="1" applyAlignment="1">
      <alignment horizontal="center" vertical="top"/>
    </xf>
    <xf numFmtId="0" fontId="5" fillId="0" borderId="20" xfId="0" applyFont="1" applyBorder="1" applyAlignment="1">
      <alignment horizontal="center" vertical="top"/>
    </xf>
    <xf numFmtId="0" fontId="10" fillId="0" borderId="2" xfId="0" applyFont="1" applyBorder="1" applyAlignment="1"/>
    <xf numFmtId="0" fontId="10" fillId="0" borderId="26" xfId="0" applyFont="1" applyBorder="1" applyAlignment="1"/>
    <xf numFmtId="0" fontId="5" fillId="0" borderId="21" xfId="0" applyNumberFormat="1" applyFont="1" applyFill="1" applyBorder="1" applyAlignment="1">
      <alignment horizontal="center" vertical="top"/>
    </xf>
    <xf numFmtId="0" fontId="5" fillId="0" borderId="0" xfId="0" applyNumberFormat="1" applyFont="1" applyFill="1" applyBorder="1" applyAlignment="1">
      <alignment horizontal="center" vertical="top"/>
    </xf>
    <xf numFmtId="0" fontId="4" fillId="4" borderId="29" xfId="0" applyFont="1" applyFill="1" applyBorder="1" applyAlignment="1">
      <alignment horizontal="center" vertical="top"/>
    </xf>
    <xf numFmtId="0" fontId="5" fillId="0" borderId="31" xfId="0" applyFont="1" applyBorder="1" applyAlignment="1">
      <alignment horizontal="center" vertical="top"/>
    </xf>
    <xf numFmtId="0" fontId="4" fillId="0" borderId="12" xfId="0" applyFont="1" applyFill="1" applyBorder="1" applyAlignment="1">
      <alignment horizontal="center" vertical="top"/>
    </xf>
    <xf numFmtId="49" fontId="4" fillId="3" borderId="22"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0" fontId="5" fillId="3" borderId="33" xfId="0" applyFont="1" applyFill="1" applyBorder="1" applyAlignment="1">
      <alignment horizontal="center" vertical="top" wrapText="1"/>
    </xf>
    <xf numFmtId="0" fontId="5" fillId="3" borderId="30" xfId="0" applyFont="1" applyFill="1" applyBorder="1" applyAlignment="1">
      <alignment horizontal="center" vertical="top" wrapText="1"/>
    </xf>
    <xf numFmtId="164" fontId="4" fillId="5" borderId="15" xfId="0" applyNumberFormat="1" applyFont="1" applyFill="1" applyBorder="1" applyAlignment="1">
      <alignment horizontal="center" vertical="top"/>
    </xf>
    <xf numFmtId="164" fontId="13" fillId="0" borderId="34" xfId="0" applyNumberFormat="1" applyFont="1" applyBorder="1" applyAlignment="1">
      <alignment horizontal="center" vertical="center"/>
    </xf>
    <xf numFmtId="164" fontId="8" fillId="0" borderId="36"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37"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39" xfId="0" applyNumberFormat="1" applyFont="1" applyBorder="1" applyAlignment="1">
      <alignment horizontal="center" vertical="top"/>
    </xf>
    <xf numFmtId="164" fontId="13" fillId="4" borderId="34" xfId="0" applyNumberFormat="1" applyFont="1" applyFill="1" applyBorder="1" applyAlignment="1">
      <alignment horizontal="center" vertical="top"/>
    </xf>
    <xf numFmtId="0" fontId="17" fillId="0" borderId="13" xfId="0" applyFont="1" applyFill="1" applyBorder="1" applyAlignment="1">
      <alignment horizontal="center" vertical="top" wrapText="1"/>
    </xf>
    <xf numFmtId="0" fontId="18" fillId="4" borderId="15" xfId="0" applyFont="1" applyFill="1" applyBorder="1" applyAlignment="1">
      <alignment horizontal="center" vertical="top"/>
    </xf>
    <xf numFmtId="0" fontId="17" fillId="0" borderId="20" xfId="0" applyFont="1" applyFill="1" applyBorder="1" applyAlignment="1">
      <alignment horizontal="center" vertical="top" wrapText="1"/>
    </xf>
    <xf numFmtId="0" fontId="7" fillId="0" borderId="35" xfId="0" applyFont="1" applyBorder="1" applyAlignment="1">
      <alignment horizontal="center" vertical="top" wrapText="1"/>
    </xf>
    <xf numFmtId="0" fontId="7" fillId="0" borderId="40" xfId="0" applyFont="1" applyBorder="1" applyAlignment="1">
      <alignment vertical="top" wrapText="1"/>
    </xf>
    <xf numFmtId="0" fontId="7" fillId="0" borderId="41" xfId="0" applyFont="1" applyBorder="1" applyAlignment="1">
      <alignment horizontal="center" vertical="top" wrapText="1"/>
    </xf>
    <xf numFmtId="0" fontId="6" fillId="0" borderId="7" xfId="0" applyFont="1" applyBorder="1" applyAlignment="1">
      <alignment vertical="top" wrapText="1"/>
    </xf>
    <xf numFmtId="0" fontId="7" fillId="0" borderId="20" xfId="0" applyFont="1" applyBorder="1" applyAlignment="1">
      <alignment horizontal="center" vertical="top" wrapText="1"/>
    </xf>
    <xf numFmtId="0" fontId="6" fillId="0" borderId="42" xfId="0" applyFont="1" applyBorder="1" applyAlignment="1">
      <alignment vertical="top" wrapText="1"/>
    </xf>
    <xf numFmtId="0" fontId="7" fillId="0" borderId="29" xfId="0" applyFont="1" applyBorder="1" applyAlignment="1">
      <alignment horizontal="center" vertical="top" wrapText="1"/>
    </xf>
    <xf numFmtId="0" fontId="6" fillId="0" borderId="11" xfId="0" applyFont="1" applyBorder="1" applyAlignment="1">
      <alignment vertical="top" wrapText="1"/>
    </xf>
    <xf numFmtId="164" fontId="5" fillId="0" borderId="32" xfId="0" applyNumberFormat="1" applyFont="1" applyFill="1" applyBorder="1" applyAlignment="1">
      <alignment horizontal="center" vertical="center"/>
    </xf>
    <xf numFmtId="164" fontId="4" fillId="4" borderId="44" xfId="0" applyNumberFormat="1" applyFont="1" applyFill="1" applyBorder="1" applyAlignment="1">
      <alignment horizontal="center" vertical="center"/>
    </xf>
    <xf numFmtId="164" fontId="5" fillId="0" borderId="45" xfId="0" applyNumberFormat="1" applyFont="1" applyFill="1" applyBorder="1" applyAlignment="1">
      <alignment horizontal="center" vertical="center"/>
    </xf>
    <xf numFmtId="164" fontId="4" fillId="3" borderId="34"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wrapText="1"/>
    </xf>
    <xf numFmtId="164" fontId="4" fillId="4" borderId="15" xfId="0" applyNumberFormat="1" applyFont="1" applyFill="1" applyBorder="1" applyAlignment="1">
      <alignment horizontal="center" vertical="center"/>
    </xf>
    <xf numFmtId="164" fontId="4" fillId="0" borderId="20" xfId="0" applyNumberFormat="1" applyFont="1" applyFill="1" applyBorder="1" applyAlignment="1">
      <alignment horizontal="center" vertical="center" wrapText="1"/>
    </xf>
    <xf numFmtId="0" fontId="21" fillId="0" borderId="0" xfId="0" applyFont="1" applyBorder="1" applyAlignment="1">
      <alignment vertical="top"/>
    </xf>
    <xf numFmtId="0" fontId="22" fillId="0" borderId="9" xfId="0" applyFont="1" applyBorder="1" applyAlignment="1">
      <alignment vertical="top"/>
    </xf>
    <xf numFmtId="0" fontId="22" fillId="0" borderId="7" xfId="0" applyFont="1" applyBorder="1" applyAlignment="1">
      <alignment vertical="top"/>
    </xf>
    <xf numFmtId="0" fontId="22" fillId="0" borderId="1" xfId="0" applyFont="1" applyBorder="1" applyAlignment="1">
      <alignment vertical="top"/>
    </xf>
    <xf numFmtId="0" fontId="22" fillId="0" borderId="11" xfId="0" applyFont="1" applyBorder="1" applyAlignment="1">
      <alignment vertical="top"/>
    </xf>
    <xf numFmtId="0" fontId="22" fillId="0" borderId="12" xfId="0" applyNumberFormat="1" applyFont="1" applyFill="1" applyBorder="1" applyAlignment="1">
      <alignment horizontal="center" vertical="top" wrapText="1"/>
    </xf>
    <xf numFmtId="9" fontId="22" fillId="0" borderId="5" xfId="0" applyNumberFormat="1"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20" fillId="0" borderId="0" xfId="0" applyFont="1" applyAlignment="1">
      <alignment vertical="top"/>
    </xf>
    <xf numFmtId="0" fontId="22" fillId="0" borderId="0" xfId="0" applyFont="1" applyBorder="1" applyAlignment="1">
      <alignment vertical="top"/>
    </xf>
    <xf numFmtId="0" fontId="22" fillId="0" borderId="0" xfId="0" applyFont="1" applyFill="1" applyBorder="1" applyAlignment="1">
      <alignment vertical="top"/>
    </xf>
    <xf numFmtId="0" fontId="23" fillId="0" borderId="0" xfId="0" applyFont="1" applyBorder="1" applyAlignment="1">
      <alignment horizontal="right" vertical="top" wrapText="1"/>
    </xf>
    <xf numFmtId="0" fontId="24" fillId="0" borderId="0" xfId="0" applyFont="1" applyBorder="1" applyAlignment="1">
      <alignment horizontal="right" vertical="top" wrapText="1"/>
    </xf>
    <xf numFmtId="0" fontId="21" fillId="0" borderId="0" xfId="0" applyFont="1" applyAlignment="1">
      <alignment vertical="top"/>
    </xf>
    <xf numFmtId="0" fontId="25" fillId="0" borderId="0" xfId="0" applyFont="1" applyAlignment="1">
      <alignment vertical="top"/>
    </xf>
    <xf numFmtId="49" fontId="4" fillId="5" borderId="8" xfId="0" applyNumberFormat="1" applyFont="1" applyFill="1" applyBorder="1" applyAlignment="1">
      <alignment horizontal="center" vertical="top"/>
    </xf>
    <xf numFmtId="164" fontId="13" fillId="7" borderId="34" xfId="0" applyNumberFormat="1" applyFont="1" applyFill="1" applyBorder="1" applyAlignment="1">
      <alignment horizontal="center" vertical="top"/>
    </xf>
    <xf numFmtId="0" fontId="5" fillId="0" borderId="0" xfId="0" applyFont="1" applyAlignment="1">
      <alignment vertical="top"/>
    </xf>
    <xf numFmtId="164" fontId="4" fillId="0" borderId="35" xfId="0" applyNumberFormat="1" applyFont="1" applyBorder="1" applyAlignment="1">
      <alignment horizontal="center" vertical="center"/>
    </xf>
    <xf numFmtId="164" fontId="5" fillId="0" borderId="2" xfId="0" applyNumberFormat="1" applyFont="1" applyBorder="1" applyAlignment="1">
      <alignment horizontal="center" vertical="top"/>
    </xf>
    <xf numFmtId="164" fontId="5" fillId="0" borderId="31" xfId="0" applyNumberFormat="1" applyFont="1" applyBorder="1" applyAlignment="1">
      <alignment horizontal="center" vertical="top"/>
    </xf>
    <xf numFmtId="164" fontId="5" fillId="0" borderId="39" xfId="0" applyNumberFormat="1" applyFont="1" applyBorder="1" applyAlignment="1">
      <alignment horizontal="center" vertical="top"/>
    </xf>
    <xf numFmtId="164" fontId="4" fillId="7" borderId="35" xfId="0" applyNumberFormat="1" applyFont="1" applyFill="1" applyBorder="1" applyAlignment="1">
      <alignment horizontal="center" vertical="top"/>
    </xf>
    <xf numFmtId="164" fontId="4" fillId="4" borderId="35" xfId="0" applyNumberFormat="1" applyFont="1" applyFill="1" applyBorder="1" applyAlignment="1">
      <alignment horizontal="center" vertical="top"/>
    </xf>
    <xf numFmtId="0" fontId="2" fillId="0" borderId="6" xfId="0" applyFont="1" applyBorder="1" applyAlignment="1">
      <alignment horizontal="center" vertical="center" wrapText="1"/>
    </xf>
    <xf numFmtId="0" fontId="2" fillId="0" borderId="41" xfId="0" applyFont="1" applyFill="1" applyBorder="1" applyAlignment="1">
      <alignment horizontal="center" vertical="center" wrapText="1"/>
    </xf>
    <xf numFmtId="9" fontId="5" fillId="0" borderId="12" xfId="0" applyNumberFormat="1"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3" xfId="0" applyFont="1" applyBorder="1" applyAlignment="1">
      <alignment vertical="top" wrapText="1"/>
    </xf>
    <xf numFmtId="0" fontId="10" fillId="0" borderId="47" xfId="0" applyFont="1" applyBorder="1" applyAlignment="1">
      <alignment vertical="top" wrapText="1"/>
    </xf>
    <xf numFmtId="0" fontId="8" fillId="0" borderId="6" xfId="0" applyFont="1" applyBorder="1" applyAlignment="1">
      <alignment vertical="top" wrapText="1"/>
    </xf>
    <xf numFmtId="0" fontId="10" fillId="0" borderId="7" xfId="0" applyFont="1" applyBorder="1" applyAlignment="1">
      <alignment vertical="top" wrapText="1"/>
    </xf>
    <xf numFmtId="0" fontId="10" fillId="0" borderId="45" xfId="0" applyFont="1" applyBorder="1" applyAlignment="1">
      <alignment vertical="top" wrapText="1"/>
    </xf>
    <xf numFmtId="0" fontId="10" fillId="0" borderId="42" xfId="0" applyFont="1" applyBorder="1" applyAlignment="1">
      <alignment vertical="top" wrapText="1"/>
    </xf>
    <xf numFmtId="0" fontId="10" fillId="0" borderId="33" xfId="0" applyFont="1" applyBorder="1" applyAlignment="1">
      <alignment vertical="top" wrapText="1"/>
    </xf>
    <xf numFmtId="0" fontId="10" fillId="0" borderId="11" xfId="0" applyFont="1" applyBorder="1" applyAlignment="1">
      <alignment vertical="top"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49" fontId="4" fillId="3" borderId="8" xfId="0" applyNumberFormat="1" applyFont="1" applyFill="1" applyBorder="1" applyAlignment="1">
      <alignment horizontal="right" vertical="top"/>
    </xf>
    <xf numFmtId="49" fontId="4" fillId="3" borderId="10" xfId="0" applyNumberFormat="1" applyFont="1" applyFill="1" applyBorder="1" applyAlignment="1">
      <alignment horizontal="right" vertical="top"/>
    </xf>
    <xf numFmtId="49" fontId="4" fillId="3" borderId="48" xfId="0" applyNumberFormat="1" applyFont="1" applyFill="1" applyBorder="1" applyAlignment="1">
      <alignment horizontal="right" vertical="top"/>
    </xf>
    <xf numFmtId="0" fontId="5" fillId="0" borderId="3" xfId="0" applyFont="1" applyFill="1" applyBorder="1" applyAlignment="1">
      <alignment horizontal="justify" vertical="top" wrapText="1"/>
    </xf>
    <xf numFmtId="0" fontId="5" fillId="0" borderId="47" xfId="0" applyFont="1" applyFill="1" applyBorder="1" applyAlignment="1">
      <alignment horizontal="justify" vertical="top" wrapText="1"/>
    </xf>
    <xf numFmtId="0" fontId="5" fillId="0" borderId="46" xfId="0" applyFont="1" applyFill="1" applyBorder="1" applyAlignment="1">
      <alignment horizontal="justify" vertical="top" wrapText="1"/>
    </xf>
    <xf numFmtId="49" fontId="17" fillId="0" borderId="13" xfId="0" applyNumberFormat="1" applyFont="1" applyBorder="1" applyAlignment="1">
      <alignment horizontal="center" vertical="top"/>
    </xf>
    <xf numFmtId="49" fontId="17" fillId="0" borderId="39" xfId="0" applyNumberFormat="1" applyFont="1" applyBorder="1" applyAlignment="1">
      <alignment horizontal="center" vertical="top"/>
    </xf>
    <xf numFmtId="49" fontId="17" fillId="0" borderId="15" xfId="0" applyNumberFormat="1" applyFont="1" applyBorder="1" applyAlignment="1">
      <alignment horizontal="center" vertical="top"/>
    </xf>
    <xf numFmtId="49" fontId="17" fillId="0" borderId="32" xfId="0" applyNumberFormat="1" applyFont="1" applyBorder="1" applyAlignment="1">
      <alignment horizontal="center" vertical="top"/>
    </xf>
    <xf numFmtId="49" fontId="17" fillId="0" borderId="38" xfId="0" applyNumberFormat="1" applyFont="1" applyBorder="1" applyAlignment="1">
      <alignment horizontal="center" vertical="top"/>
    </xf>
    <xf numFmtId="49" fontId="17" fillId="0" borderId="44" xfId="0" applyNumberFormat="1" applyFont="1" applyBorder="1" applyAlignment="1">
      <alignment horizontal="center" vertical="top"/>
    </xf>
    <xf numFmtId="0" fontId="5" fillId="0" borderId="49" xfId="0" applyFont="1" applyFill="1" applyBorder="1" applyAlignment="1">
      <alignment horizontal="justify" vertical="top" wrapText="1"/>
    </xf>
    <xf numFmtId="0" fontId="5" fillId="0" borderId="51" xfId="0" applyFont="1" applyFill="1" applyBorder="1" applyAlignment="1">
      <alignment horizontal="justify" vertical="top" wrapText="1"/>
    </xf>
    <xf numFmtId="49" fontId="4" fillId="0" borderId="17"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3" borderId="10"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2" borderId="24" xfId="0" applyFont="1" applyFill="1" applyBorder="1" applyAlignment="1">
      <alignment horizontal="left" vertical="top"/>
    </xf>
    <xf numFmtId="0" fontId="5" fillId="0" borderId="6" xfId="0" applyFont="1" applyFill="1" applyBorder="1" applyAlignment="1">
      <alignment horizontal="justify" vertical="top" wrapText="1"/>
    </xf>
    <xf numFmtId="0" fontId="5" fillId="0" borderId="33" xfId="0" applyFont="1" applyFill="1" applyBorder="1" applyAlignment="1">
      <alignment horizontal="justify" vertical="top" wrapText="1"/>
    </xf>
    <xf numFmtId="0" fontId="5" fillId="0" borderId="63" xfId="0" applyFont="1" applyBorder="1" applyAlignment="1">
      <alignment horizontal="center" vertical="center" textRotation="90" wrapText="1"/>
    </xf>
    <xf numFmtId="0" fontId="10" fillId="0" borderId="1" xfId="0" applyFont="1" applyBorder="1"/>
    <xf numFmtId="0" fontId="5" fillId="0" borderId="9" xfId="0" applyFont="1" applyFill="1" applyBorder="1" applyAlignment="1">
      <alignment horizontal="justify" vertical="top" wrapText="1"/>
    </xf>
    <xf numFmtId="0" fontId="10" fillId="0" borderId="1" xfId="0" applyFont="1" applyBorder="1" applyAlignment="1">
      <alignment horizontal="justify" wrapText="1"/>
    </xf>
    <xf numFmtId="49" fontId="5" fillId="0" borderId="32" xfId="0" applyNumberFormat="1" applyFont="1" applyBorder="1" applyAlignment="1">
      <alignment horizontal="center" vertical="top"/>
    </xf>
    <xf numFmtId="49" fontId="5" fillId="0" borderId="38" xfId="0" applyNumberFormat="1" applyFont="1" applyBorder="1" applyAlignment="1">
      <alignment horizontal="center" vertical="top"/>
    </xf>
    <xf numFmtId="49" fontId="5" fillId="0" borderId="44" xfId="0" applyNumberFormat="1" applyFont="1" applyBorder="1" applyAlignment="1">
      <alignment horizontal="center" vertical="top"/>
    </xf>
    <xf numFmtId="0" fontId="10" fillId="0" borderId="18" xfId="0" applyFont="1" applyBorder="1" applyAlignment="1">
      <alignment horizontal="justify" wrapText="1"/>
    </xf>
    <xf numFmtId="0" fontId="24" fillId="0" borderId="45" xfId="0" applyFont="1" applyBorder="1" applyAlignment="1">
      <alignment vertical="top" wrapText="1"/>
    </xf>
    <xf numFmtId="0" fontId="24" fillId="0" borderId="42" xfId="0" applyFont="1" applyBorder="1" applyAlignment="1">
      <alignment vertical="top" wrapText="1"/>
    </xf>
    <xf numFmtId="0" fontId="24" fillId="0" borderId="33" xfId="0" applyFont="1" applyBorder="1" applyAlignment="1">
      <alignment vertical="top" wrapText="1"/>
    </xf>
    <xf numFmtId="0" fontId="24" fillId="0" borderId="11" xfId="0" applyFont="1" applyBorder="1" applyAlignment="1">
      <alignment vertical="top" wrapText="1"/>
    </xf>
    <xf numFmtId="49" fontId="4" fillId="0" borderId="17" xfId="0" applyNumberFormat="1"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49" fontId="11" fillId="0" borderId="13" xfId="0" applyNumberFormat="1" applyFont="1" applyBorder="1" applyAlignment="1">
      <alignment horizontal="center" vertical="top"/>
    </xf>
    <xf numFmtId="49" fontId="11" fillId="0" borderId="39" xfId="0" applyNumberFormat="1" applyFont="1" applyBorder="1" applyAlignment="1">
      <alignment horizontal="center" vertical="top"/>
    </xf>
    <xf numFmtId="49" fontId="11" fillId="0" borderId="15" xfId="0" applyNumberFormat="1" applyFont="1" applyBorder="1" applyAlignment="1">
      <alignment horizontal="center" vertical="top"/>
    </xf>
    <xf numFmtId="0" fontId="5" fillId="0" borderId="9" xfId="0" applyFont="1" applyFill="1" applyBorder="1" applyAlignment="1">
      <alignment horizontal="left" vertical="top" wrapText="1"/>
    </xf>
    <xf numFmtId="0" fontId="10" fillId="0" borderId="59" xfId="0" applyFont="1" applyBorder="1" applyAlignment="1">
      <alignment horizontal="left" vertical="top" wrapText="1"/>
    </xf>
    <xf numFmtId="49" fontId="11" fillId="0" borderId="20" xfId="0" applyNumberFormat="1" applyFont="1" applyBorder="1" applyAlignment="1">
      <alignment horizontal="center" vertical="top"/>
    </xf>
    <xf numFmtId="0" fontId="5" fillId="0" borderId="50" xfId="0" applyFont="1" applyFill="1" applyBorder="1" applyAlignment="1">
      <alignment horizontal="justify" vertical="top" wrapText="1"/>
    </xf>
    <xf numFmtId="49" fontId="4" fillId="0" borderId="21" xfId="0" applyNumberFormat="1" applyFont="1" applyBorder="1" applyAlignment="1">
      <alignment horizontal="center" vertical="top"/>
    </xf>
    <xf numFmtId="0" fontId="5" fillId="5" borderId="44" xfId="0" applyFont="1" applyFill="1" applyBorder="1" applyAlignment="1">
      <alignment horizontal="center" vertical="top"/>
    </xf>
    <xf numFmtId="0" fontId="5" fillId="5" borderId="62" xfId="0" applyFont="1" applyFill="1" applyBorder="1" applyAlignment="1">
      <alignment horizontal="center" vertical="top"/>
    </xf>
    <xf numFmtId="49" fontId="5" fillId="0" borderId="45" xfId="0" applyNumberFormat="1" applyFont="1" applyBorder="1" applyAlignment="1">
      <alignment horizontal="center" vertical="top"/>
    </xf>
    <xf numFmtId="49" fontId="4" fillId="0" borderId="21" xfId="0" applyNumberFormat="1" applyFont="1" applyBorder="1" applyAlignment="1">
      <alignment horizontal="center" vertical="top" wrapText="1"/>
    </xf>
    <xf numFmtId="0" fontId="4" fillId="3" borderId="24" xfId="0" applyFont="1" applyFill="1" applyBorder="1" applyAlignment="1">
      <alignment horizontal="left" vertical="top" wrapText="1"/>
    </xf>
    <xf numFmtId="0" fontId="13" fillId="4" borderId="8" xfId="0" applyFont="1" applyFill="1" applyBorder="1" applyAlignment="1">
      <alignment horizontal="right" vertical="top" wrapText="1"/>
    </xf>
    <xf numFmtId="0" fontId="8" fillId="0" borderId="10" xfId="0" applyFont="1" applyBorder="1" applyAlignment="1">
      <alignment vertical="top" wrapText="1"/>
    </xf>
    <xf numFmtId="0" fontId="8" fillId="0" borderId="48" xfId="0" applyFont="1" applyBorder="1" applyAlignment="1">
      <alignment vertical="top" wrapText="1"/>
    </xf>
    <xf numFmtId="49" fontId="4" fillId="5" borderId="23" xfId="0" applyNumberFormat="1" applyFont="1" applyFill="1" applyBorder="1" applyAlignment="1">
      <alignment horizontal="right" vertical="top"/>
    </xf>
    <xf numFmtId="49" fontId="4" fillId="5" borderId="24" xfId="0" applyNumberFormat="1" applyFont="1" applyFill="1" applyBorder="1" applyAlignment="1">
      <alignment horizontal="right" vertical="top"/>
    </xf>
    <xf numFmtId="0" fontId="5" fillId="0" borderId="53" xfId="0" applyFont="1" applyBorder="1" applyAlignment="1">
      <alignment horizontal="left" vertical="top" wrapText="1"/>
    </xf>
    <xf numFmtId="0" fontId="10" fillId="0" borderId="56" xfId="0" applyFont="1" applyBorder="1" applyAlignment="1">
      <alignment vertical="top" wrapText="1"/>
    </xf>
    <xf numFmtId="0" fontId="10" fillId="0" borderId="60" xfId="0" applyFont="1" applyBorder="1" applyAlignment="1">
      <alignment vertical="top" wrapText="1"/>
    </xf>
    <xf numFmtId="0" fontId="5" fillId="0" borderId="37" xfId="0" applyFont="1" applyBorder="1" applyAlignment="1">
      <alignment horizontal="left" vertical="top" wrapText="1"/>
    </xf>
    <xf numFmtId="0" fontId="5" fillId="0" borderId="61" xfId="0" applyFont="1" applyBorder="1" applyAlignment="1">
      <alignment horizontal="left" vertical="top" wrapText="1"/>
    </xf>
    <xf numFmtId="0" fontId="5" fillId="0" borderId="43" xfId="0" applyFont="1" applyBorder="1" applyAlignment="1">
      <alignment horizontal="left" vertical="top" wrapText="1"/>
    </xf>
    <xf numFmtId="0" fontId="5" fillId="0" borderId="59" xfId="0" applyFont="1" applyBorder="1" applyAlignment="1">
      <alignment horizontal="left" vertical="top" wrapText="1"/>
    </xf>
    <xf numFmtId="0" fontId="10" fillId="0" borderId="27" xfId="0" applyFont="1" applyBorder="1" applyAlignment="1">
      <alignment vertical="top" wrapText="1"/>
    </xf>
    <xf numFmtId="0" fontId="10" fillId="0" borderId="65" xfId="0" applyFont="1" applyBorder="1" applyAlignment="1">
      <alignment vertical="top" wrapText="1"/>
    </xf>
    <xf numFmtId="0" fontId="5" fillId="6" borderId="37" xfId="0" applyFont="1" applyFill="1" applyBorder="1" applyAlignment="1">
      <alignment horizontal="left" vertical="top" wrapText="1"/>
    </xf>
    <xf numFmtId="0" fontId="10" fillId="6" borderId="61" xfId="0" applyFont="1" applyFill="1" applyBorder="1" applyAlignment="1">
      <alignment horizontal="left" vertical="top" wrapText="1"/>
    </xf>
    <xf numFmtId="0" fontId="10" fillId="6" borderId="43" xfId="0" applyFont="1" applyFill="1" applyBorder="1" applyAlignment="1">
      <alignment horizontal="left" vertical="top" wrapText="1"/>
    </xf>
    <xf numFmtId="0" fontId="10" fillId="0" borderId="61" xfId="0" applyFont="1" applyBorder="1" applyAlignment="1">
      <alignment vertical="top" wrapText="1"/>
    </xf>
    <xf numFmtId="0" fontId="10" fillId="0" borderId="43" xfId="0" applyFont="1" applyBorder="1" applyAlignment="1">
      <alignment vertical="top" wrapText="1"/>
    </xf>
    <xf numFmtId="0" fontId="4" fillId="5" borderId="8" xfId="0" applyFont="1" applyFill="1" applyBorder="1" applyAlignment="1">
      <alignment horizontal="right" vertical="top" wrapText="1"/>
    </xf>
    <xf numFmtId="0" fontId="10" fillId="5" borderId="10" xfId="0" applyFont="1" applyFill="1" applyBorder="1" applyAlignment="1">
      <alignment vertical="top" wrapText="1"/>
    </xf>
    <xf numFmtId="0" fontId="10" fillId="5" borderId="23" xfId="0" applyFont="1" applyFill="1" applyBorder="1" applyAlignment="1">
      <alignment vertical="top" wrapText="1"/>
    </xf>
    <xf numFmtId="49" fontId="4" fillId="0" borderId="0" xfId="0" applyNumberFormat="1" applyFont="1" applyFill="1" applyBorder="1" applyAlignment="1">
      <alignment horizontal="center" vertical="top" wrapText="1"/>
    </xf>
    <xf numFmtId="0" fontId="10" fillId="0" borderId="0" xfId="0" applyFont="1" applyAlignment="1">
      <alignment vertical="top" wrapText="1"/>
    </xf>
    <xf numFmtId="0" fontId="10" fillId="0" borderId="28" xfId="0" applyFont="1" applyBorder="1" applyAlignment="1">
      <alignment vertical="top" wrapText="1"/>
    </xf>
    <xf numFmtId="0" fontId="4"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40" xfId="0" applyFont="1" applyBorder="1" applyAlignment="1">
      <alignment vertical="center" wrapText="1"/>
    </xf>
    <xf numFmtId="49" fontId="4" fillId="3" borderId="23" xfId="0" applyNumberFormat="1" applyFont="1" applyFill="1" applyBorder="1" applyAlignment="1">
      <alignment horizontal="right" vertical="top"/>
    </xf>
    <xf numFmtId="49" fontId="4" fillId="3" borderId="24" xfId="0" applyNumberFormat="1" applyFont="1" applyFill="1" applyBorder="1" applyAlignment="1">
      <alignment horizontal="right" vertical="top"/>
    </xf>
    <xf numFmtId="0" fontId="15" fillId="0" borderId="0" xfId="0" applyFont="1" applyAlignment="1">
      <alignment horizontal="left" vertical="top" wrapText="1"/>
    </xf>
    <xf numFmtId="0" fontId="16" fillId="0" borderId="0" xfId="0" applyFont="1" applyAlignment="1">
      <alignment vertical="top"/>
    </xf>
    <xf numFmtId="0" fontId="5" fillId="0" borderId="4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58" xfId="0" applyFont="1" applyFill="1" applyBorder="1" applyAlignment="1">
      <alignment horizontal="center" vertical="center" textRotation="90" wrapText="1"/>
    </xf>
    <xf numFmtId="0" fontId="10" fillId="0" borderId="22" xfId="0" applyFont="1" applyBorder="1"/>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5" fillId="0" borderId="6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wrapText="1"/>
    </xf>
    <xf numFmtId="0" fontId="16" fillId="0" borderId="0" xfId="0" applyFont="1" applyAlignment="1">
      <alignment horizontal="left" wrapText="1"/>
    </xf>
    <xf numFmtId="0" fontId="5" fillId="0" borderId="64" xfId="0" applyFont="1" applyFill="1" applyBorder="1" applyAlignment="1">
      <alignment horizontal="center" vertical="center" textRotation="90" wrapText="1"/>
    </xf>
    <xf numFmtId="0" fontId="10" fillId="0" borderId="46" xfId="0" applyFont="1" applyBorder="1"/>
    <xf numFmtId="0" fontId="12" fillId="0" borderId="0" xfId="0" applyFont="1" applyAlignment="1">
      <alignment vertical="top" wrapText="1"/>
    </xf>
    <xf numFmtId="0" fontId="26" fillId="0" borderId="0" xfId="0" applyFont="1" applyAlignment="1">
      <alignment vertical="top" wrapText="1"/>
    </xf>
    <xf numFmtId="0" fontId="5" fillId="0" borderId="9" xfId="0" applyFont="1" applyBorder="1" applyAlignment="1">
      <alignment vertical="top" wrapText="1"/>
    </xf>
    <xf numFmtId="0" fontId="10" fillId="0" borderId="18" xfId="0" applyFont="1" applyBorder="1" applyAlignment="1">
      <alignment vertical="top" wrapText="1"/>
    </xf>
    <xf numFmtId="0" fontId="5" fillId="0" borderId="25" xfId="0" applyFont="1" applyBorder="1" applyAlignment="1">
      <alignment horizontal="center" vertical="center" textRotation="90" wrapText="1"/>
    </xf>
    <xf numFmtId="0" fontId="5" fillId="0" borderId="61" xfId="0" applyFont="1" applyBorder="1" applyAlignment="1">
      <alignment horizontal="center" vertical="center" textRotation="90" wrapText="1"/>
    </xf>
    <xf numFmtId="0" fontId="5" fillId="0" borderId="62"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54" xfId="0" applyFont="1" applyBorder="1" applyAlignment="1">
      <alignment horizontal="center" vertical="center" textRotation="90" wrapText="1"/>
    </xf>
    <xf numFmtId="0" fontId="5" fillId="0" borderId="55" xfId="0" applyFont="1" applyBorder="1" applyAlignment="1">
      <alignment horizontal="center" vertical="center" textRotation="90" wrapText="1"/>
    </xf>
    <xf numFmtId="0" fontId="5" fillId="0" borderId="56"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1" xfId="0" applyNumberFormat="1" applyFont="1" applyBorder="1" applyAlignment="1">
      <alignment horizontal="center" vertical="center" textRotation="90" wrapText="1"/>
    </xf>
    <xf numFmtId="0" fontId="5" fillId="0" borderId="20" xfId="0" applyNumberFormat="1" applyFont="1" applyBorder="1" applyAlignment="1">
      <alignment horizontal="center" vertical="center" textRotation="90" wrapText="1"/>
    </xf>
    <xf numFmtId="0" fontId="5" fillId="0" borderId="29" xfId="0" applyNumberFormat="1" applyFont="1" applyBorder="1" applyAlignment="1">
      <alignment horizontal="center" vertical="center" textRotation="90"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abSelected="1" zoomScaleNormal="100" zoomScaleSheetLayoutView="100" workbookViewId="0">
      <selection activeCell="N14" sqref="N14:O16"/>
    </sheetView>
  </sheetViews>
  <sheetFormatPr defaultColWidth="9.109375" defaultRowHeight="10.199999999999999" x14ac:dyDescent="0.25"/>
  <cols>
    <col min="1" max="1" width="2.6640625" style="1" customWidth="1"/>
    <col min="2" max="2" width="2.5546875" style="1" customWidth="1"/>
    <col min="3" max="3" width="3" style="1" customWidth="1"/>
    <col min="4" max="4" width="19" style="1" customWidth="1"/>
    <col min="5" max="5" width="7.88671875" style="2" customWidth="1"/>
    <col min="6" max="6" width="4.44140625" style="1" customWidth="1"/>
    <col min="7" max="7" width="5.5546875" style="3" customWidth="1"/>
    <col min="8" max="8" width="6.109375" style="1" customWidth="1"/>
    <col min="9" max="9" width="6.33203125" style="1" customWidth="1"/>
    <col min="10" max="10" width="5.88671875" style="1" customWidth="1"/>
    <col min="11" max="11" width="19.88671875" style="1" customWidth="1"/>
    <col min="12" max="12" width="5.33203125" style="4" customWidth="1"/>
    <col min="13" max="13" width="4.88671875" style="1" customWidth="1"/>
    <col min="14" max="14" width="13.44140625" style="5" customWidth="1"/>
    <col min="15" max="15" width="23.109375" style="5" customWidth="1"/>
    <col min="16" max="16384" width="9.109375" style="5"/>
  </cols>
  <sheetData>
    <row r="1" spans="1:19" ht="43.5" customHeight="1" x14ac:dyDescent="0.25">
      <c r="A1" s="11"/>
      <c r="B1" s="11"/>
      <c r="C1" s="11"/>
      <c r="D1" s="11"/>
      <c r="E1" s="12"/>
      <c r="F1" s="11"/>
      <c r="G1" s="13"/>
      <c r="H1" s="11"/>
      <c r="I1" s="219"/>
      <c r="J1" s="220"/>
      <c r="K1" s="220"/>
      <c r="L1" s="220"/>
      <c r="M1" s="220"/>
    </row>
    <row r="2" spans="1:19" ht="13.5" customHeight="1" x14ac:dyDescent="0.25">
      <c r="A2" s="11"/>
      <c r="B2" s="11"/>
      <c r="C2" s="11"/>
      <c r="D2" s="237" t="s">
        <v>91</v>
      </c>
      <c r="E2" s="238"/>
      <c r="F2" s="238"/>
      <c r="G2" s="238"/>
      <c r="H2" s="238"/>
      <c r="I2" s="238"/>
      <c r="J2" s="238"/>
      <c r="K2" s="238"/>
      <c r="L2" s="238"/>
      <c r="M2" s="238"/>
      <c r="N2" s="238"/>
      <c r="O2" s="238"/>
    </row>
    <row r="3" spans="1:19" ht="15.75" customHeight="1" x14ac:dyDescent="0.25">
      <c r="A3" s="14"/>
      <c r="B3" s="15"/>
      <c r="C3" s="15"/>
      <c r="D3" s="233" t="s">
        <v>19</v>
      </c>
      <c r="E3" s="233"/>
      <c r="F3" s="233"/>
      <c r="G3" s="233"/>
      <c r="H3" s="233"/>
      <c r="I3" s="234"/>
      <c r="J3" s="234"/>
      <c r="K3" s="234"/>
      <c r="L3" s="16"/>
      <c r="M3" s="16"/>
      <c r="N3" s="8"/>
      <c r="O3" s="8"/>
      <c r="P3" s="8"/>
      <c r="Q3" s="8"/>
      <c r="R3" s="8"/>
      <c r="S3" s="8"/>
    </row>
    <row r="4" spans="1:19" ht="9.75" customHeight="1" thickBot="1" x14ac:dyDescent="0.3">
      <c r="A4" s="11"/>
      <c r="B4" s="11"/>
      <c r="C4" s="11"/>
      <c r="D4" s="11"/>
      <c r="E4" s="12"/>
      <c r="F4" s="11"/>
      <c r="G4" s="13"/>
      <c r="H4" s="11"/>
      <c r="I4" s="11"/>
      <c r="J4" s="11"/>
      <c r="K4" s="11"/>
      <c r="L4" s="17"/>
      <c r="M4" s="11"/>
    </row>
    <row r="5" spans="1:19" ht="36.75" customHeight="1" x14ac:dyDescent="0.25">
      <c r="A5" s="244" t="s">
        <v>0</v>
      </c>
      <c r="B5" s="247" t="s">
        <v>1</v>
      </c>
      <c r="C5" s="247" t="s">
        <v>2</v>
      </c>
      <c r="D5" s="250" t="s">
        <v>3</v>
      </c>
      <c r="E5" s="253" t="s">
        <v>4</v>
      </c>
      <c r="F5" s="241" t="s">
        <v>5</v>
      </c>
      <c r="G5" s="221" t="s">
        <v>6</v>
      </c>
      <c r="H5" s="224" t="s">
        <v>43</v>
      </c>
      <c r="I5" s="225"/>
      <c r="J5" s="226"/>
      <c r="K5" s="229" t="s">
        <v>70</v>
      </c>
      <c r="L5" s="230"/>
      <c r="M5" s="230"/>
      <c r="N5" s="239" t="s">
        <v>44</v>
      </c>
      <c r="O5" s="130" t="s">
        <v>35</v>
      </c>
    </row>
    <row r="6" spans="1:19" ht="15" customHeight="1" x14ac:dyDescent="0.25">
      <c r="A6" s="245"/>
      <c r="B6" s="248"/>
      <c r="C6" s="248"/>
      <c r="D6" s="251"/>
      <c r="E6" s="254"/>
      <c r="F6" s="242"/>
      <c r="G6" s="222"/>
      <c r="H6" s="161" t="s">
        <v>85</v>
      </c>
      <c r="I6" s="227" t="s">
        <v>86</v>
      </c>
      <c r="J6" s="235" t="s">
        <v>87</v>
      </c>
      <c r="K6" s="231" t="s">
        <v>3</v>
      </c>
      <c r="L6" s="138"/>
      <c r="M6" s="139"/>
      <c r="N6" s="240"/>
      <c r="O6" s="131"/>
    </row>
    <row r="7" spans="1:19" ht="94.5" customHeight="1" thickBot="1" x14ac:dyDescent="0.3">
      <c r="A7" s="246"/>
      <c r="B7" s="249"/>
      <c r="C7" s="249"/>
      <c r="D7" s="252"/>
      <c r="E7" s="255"/>
      <c r="F7" s="243"/>
      <c r="G7" s="223"/>
      <c r="H7" s="162"/>
      <c r="I7" s="228"/>
      <c r="J7" s="236"/>
      <c r="K7" s="232"/>
      <c r="L7" s="9" t="s">
        <v>36</v>
      </c>
      <c r="M7" s="10" t="s">
        <v>37</v>
      </c>
      <c r="N7" s="240"/>
      <c r="O7" s="131"/>
    </row>
    <row r="8" spans="1:19" ht="10.95" customHeight="1" thickBot="1" x14ac:dyDescent="0.3">
      <c r="A8" s="18" t="s">
        <v>7</v>
      </c>
      <c r="B8" s="158" t="s">
        <v>32</v>
      </c>
      <c r="C8" s="158"/>
      <c r="D8" s="158"/>
      <c r="E8" s="158"/>
      <c r="F8" s="158"/>
      <c r="G8" s="158"/>
      <c r="H8" s="158"/>
      <c r="I8" s="158"/>
      <c r="J8" s="158"/>
      <c r="K8" s="158"/>
      <c r="L8" s="158"/>
      <c r="M8" s="158"/>
      <c r="N8" s="19"/>
      <c r="O8" s="20"/>
    </row>
    <row r="9" spans="1:19" ht="23.4" customHeight="1" thickBot="1" x14ac:dyDescent="0.3">
      <c r="A9" s="21" t="s">
        <v>7</v>
      </c>
      <c r="B9" s="22" t="s">
        <v>7</v>
      </c>
      <c r="C9" s="156" t="s">
        <v>45</v>
      </c>
      <c r="D9" s="156"/>
      <c r="E9" s="156"/>
      <c r="F9" s="156"/>
      <c r="G9" s="156"/>
      <c r="H9" s="156"/>
      <c r="I9" s="156"/>
      <c r="J9" s="156"/>
      <c r="K9" s="156"/>
      <c r="L9" s="156"/>
      <c r="M9" s="157"/>
      <c r="N9" s="23"/>
      <c r="O9" s="24"/>
    </row>
    <row r="10" spans="1:19" ht="24" customHeight="1" x14ac:dyDescent="0.25">
      <c r="A10" s="25" t="s">
        <v>7</v>
      </c>
      <c r="B10" s="26" t="s">
        <v>7</v>
      </c>
      <c r="C10" s="154" t="s">
        <v>7</v>
      </c>
      <c r="D10" s="143" t="s">
        <v>71</v>
      </c>
      <c r="E10" s="146" t="s">
        <v>21</v>
      </c>
      <c r="F10" s="149" t="s">
        <v>47</v>
      </c>
      <c r="G10" s="80" t="s">
        <v>24</v>
      </c>
      <c r="H10" s="91">
        <v>0</v>
      </c>
      <c r="I10" s="95">
        <v>0</v>
      </c>
      <c r="J10" s="28">
        <v>0</v>
      </c>
      <c r="K10" s="159" t="s">
        <v>72</v>
      </c>
      <c r="L10" s="103"/>
      <c r="M10" s="29">
        <v>3</v>
      </c>
      <c r="N10" s="132" t="s">
        <v>93</v>
      </c>
      <c r="O10" s="133"/>
    </row>
    <row r="11" spans="1:19" ht="43.2" customHeight="1" thickBot="1" x14ac:dyDescent="0.3">
      <c r="A11" s="30"/>
      <c r="B11" s="31"/>
      <c r="C11" s="155"/>
      <c r="D11" s="145"/>
      <c r="E11" s="148"/>
      <c r="F11" s="151"/>
      <c r="G11" s="81" t="s">
        <v>8</v>
      </c>
      <c r="H11" s="92">
        <f>H10</f>
        <v>0</v>
      </c>
      <c r="I11" s="96">
        <f>I10</f>
        <v>0</v>
      </c>
      <c r="J11" s="33">
        <f>J10</f>
        <v>0</v>
      </c>
      <c r="K11" s="160"/>
      <c r="L11" s="104"/>
      <c r="M11" s="104"/>
      <c r="N11" s="136"/>
      <c r="O11" s="137"/>
    </row>
    <row r="12" spans="1:19" ht="27.75" customHeight="1" x14ac:dyDescent="0.25">
      <c r="A12" s="25" t="s">
        <v>7</v>
      </c>
      <c r="B12" s="26" t="s">
        <v>7</v>
      </c>
      <c r="C12" s="154" t="s">
        <v>9</v>
      </c>
      <c r="D12" s="143" t="s">
        <v>73</v>
      </c>
      <c r="E12" s="146" t="s">
        <v>21</v>
      </c>
      <c r="F12" s="149" t="s">
        <v>47</v>
      </c>
      <c r="G12" s="80" t="s">
        <v>24</v>
      </c>
      <c r="H12" s="91">
        <v>30</v>
      </c>
      <c r="I12" s="95">
        <v>12.3</v>
      </c>
      <c r="J12" s="28">
        <v>12.3</v>
      </c>
      <c r="K12" s="159" t="s">
        <v>90</v>
      </c>
      <c r="L12" s="29" t="s">
        <v>23</v>
      </c>
      <c r="M12" s="29" t="s">
        <v>23</v>
      </c>
      <c r="N12" s="132" t="s">
        <v>94</v>
      </c>
      <c r="O12" s="133"/>
    </row>
    <row r="13" spans="1:19" ht="39" customHeight="1" thickBot="1" x14ac:dyDescent="0.3">
      <c r="A13" s="30"/>
      <c r="B13" s="31"/>
      <c r="C13" s="155"/>
      <c r="D13" s="145"/>
      <c r="E13" s="148"/>
      <c r="F13" s="151"/>
      <c r="G13" s="81" t="s">
        <v>8</v>
      </c>
      <c r="H13" s="92">
        <f>H12</f>
        <v>30</v>
      </c>
      <c r="I13" s="96">
        <f>I12</f>
        <v>12.3</v>
      </c>
      <c r="J13" s="33">
        <f>J12</f>
        <v>12.3</v>
      </c>
      <c r="K13" s="160"/>
      <c r="L13" s="34"/>
      <c r="M13" s="104"/>
      <c r="N13" s="136"/>
      <c r="O13" s="137"/>
    </row>
    <row r="14" spans="1:19" ht="34.799999999999997" customHeight="1" x14ac:dyDescent="0.25">
      <c r="A14" s="25" t="s">
        <v>7</v>
      </c>
      <c r="B14" s="26" t="s">
        <v>7</v>
      </c>
      <c r="C14" s="154" t="s">
        <v>20</v>
      </c>
      <c r="D14" s="143" t="s">
        <v>74</v>
      </c>
      <c r="E14" s="146" t="s">
        <v>21</v>
      </c>
      <c r="F14" s="149" t="s">
        <v>47</v>
      </c>
      <c r="G14" s="80" t="s">
        <v>24</v>
      </c>
      <c r="H14" s="91">
        <v>0</v>
      </c>
      <c r="I14" s="95">
        <v>0</v>
      </c>
      <c r="J14" s="28">
        <v>0</v>
      </c>
      <c r="K14" s="152" t="s">
        <v>75</v>
      </c>
      <c r="L14" s="35"/>
      <c r="M14" s="127" t="s">
        <v>99</v>
      </c>
      <c r="N14" s="132" t="s">
        <v>95</v>
      </c>
      <c r="O14" s="133"/>
    </row>
    <row r="15" spans="1:19" ht="17.399999999999999" customHeight="1" thickBot="1" x14ac:dyDescent="0.3">
      <c r="A15" s="36"/>
      <c r="B15" s="37"/>
      <c r="C15" s="183"/>
      <c r="D15" s="144"/>
      <c r="E15" s="147"/>
      <c r="F15" s="150"/>
      <c r="G15" s="82"/>
      <c r="H15" s="93"/>
      <c r="I15" s="97"/>
      <c r="J15" s="39"/>
      <c r="K15" s="182"/>
      <c r="L15" s="40"/>
      <c r="M15" s="128"/>
      <c r="N15" s="134"/>
      <c r="O15" s="135"/>
    </row>
    <row r="16" spans="1:19" ht="22.8" hidden="1" customHeight="1" thickBot="1" x14ac:dyDescent="0.3">
      <c r="A16" s="30"/>
      <c r="B16" s="31"/>
      <c r="C16" s="155"/>
      <c r="D16" s="145"/>
      <c r="E16" s="148"/>
      <c r="F16" s="151"/>
      <c r="G16" s="81" t="s">
        <v>8</v>
      </c>
      <c r="H16" s="92">
        <f>H14</f>
        <v>0</v>
      </c>
      <c r="I16" s="96">
        <f>I14</f>
        <v>0</v>
      </c>
      <c r="J16" s="33">
        <f>J14</f>
        <v>0</v>
      </c>
      <c r="K16" s="153"/>
      <c r="L16" s="41"/>
      <c r="M16" s="129"/>
      <c r="N16" s="136"/>
      <c r="O16" s="137"/>
    </row>
    <row r="17" spans="1:15" ht="55.2" customHeight="1" x14ac:dyDescent="0.25">
      <c r="A17" s="25" t="s">
        <v>7</v>
      </c>
      <c r="B17" s="26" t="s">
        <v>7</v>
      </c>
      <c r="C17" s="154" t="s">
        <v>46</v>
      </c>
      <c r="D17" s="143" t="s">
        <v>77</v>
      </c>
      <c r="E17" s="146" t="s">
        <v>21</v>
      </c>
      <c r="F17" s="149" t="s">
        <v>47</v>
      </c>
      <c r="G17" s="80" t="s">
        <v>24</v>
      </c>
      <c r="H17" s="91">
        <v>10</v>
      </c>
      <c r="I17" s="95">
        <v>0.2</v>
      </c>
      <c r="J17" s="28">
        <v>0.2</v>
      </c>
      <c r="K17" s="152" t="s">
        <v>76</v>
      </c>
      <c r="L17" s="35"/>
      <c r="M17" s="127" t="s">
        <v>99</v>
      </c>
      <c r="N17" s="132" t="s">
        <v>92</v>
      </c>
      <c r="O17" s="133"/>
    </row>
    <row r="18" spans="1:15" ht="27" customHeight="1" thickBot="1" x14ac:dyDescent="0.3">
      <c r="A18" s="30"/>
      <c r="B18" s="31"/>
      <c r="C18" s="155"/>
      <c r="D18" s="145"/>
      <c r="E18" s="148"/>
      <c r="F18" s="151"/>
      <c r="G18" s="81" t="s">
        <v>8</v>
      </c>
      <c r="H18" s="92">
        <f>H17</f>
        <v>10</v>
      </c>
      <c r="I18" s="96">
        <f>I17</f>
        <v>0.2</v>
      </c>
      <c r="J18" s="33">
        <f>J17</f>
        <v>0.2</v>
      </c>
      <c r="K18" s="153"/>
      <c r="L18" s="41"/>
      <c r="M18" s="105"/>
      <c r="N18" s="136"/>
      <c r="O18" s="137"/>
    </row>
    <row r="19" spans="1:15" ht="27" customHeight="1" thickBot="1" x14ac:dyDescent="0.3">
      <c r="A19" s="21"/>
      <c r="B19" s="42"/>
      <c r="C19" s="140" t="s">
        <v>10</v>
      </c>
      <c r="D19" s="141"/>
      <c r="E19" s="141"/>
      <c r="F19" s="141"/>
      <c r="G19" s="142"/>
      <c r="H19" s="94">
        <f>H16+H13+H18+H11</f>
        <v>40</v>
      </c>
      <c r="I19" s="94">
        <f>I16+I13+I18+I11</f>
        <v>12.5</v>
      </c>
      <c r="J19" s="94">
        <f>J16+J13+J18+J11</f>
        <v>12.5</v>
      </c>
      <c r="K19" s="44"/>
      <c r="L19" s="45"/>
      <c r="M19" s="45"/>
      <c r="N19" s="99"/>
      <c r="O19" s="100"/>
    </row>
    <row r="20" spans="1:15" ht="30" customHeight="1" thickBot="1" x14ac:dyDescent="0.3">
      <c r="A20" s="21" t="s">
        <v>7</v>
      </c>
      <c r="B20" s="22" t="s">
        <v>9</v>
      </c>
      <c r="C20" s="188" t="s">
        <v>26</v>
      </c>
      <c r="D20" s="188"/>
      <c r="E20" s="188"/>
      <c r="F20" s="188"/>
      <c r="G20" s="188"/>
      <c r="H20" s="188"/>
      <c r="I20" s="188"/>
      <c r="J20" s="188"/>
      <c r="K20" s="188"/>
      <c r="L20" s="188"/>
      <c r="M20" s="188"/>
      <c r="N20" s="101"/>
      <c r="O20" s="102"/>
    </row>
    <row r="21" spans="1:15" ht="14.25" customHeight="1" x14ac:dyDescent="0.25">
      <c r="A21" s="25" t="s">
        <v>7</v>
      </c>
      <c r="B21" s="26" t="s">
        <v>9</v>
      </c>
      <c r="C21" s="173" t="s">
        <v>7</v>
      </c>
      <c r="D21" s="143" t="s">
        <v>33</v>
      </c>
      <c r="E21" s="176" t="s">
        <v>25</v>
      </c>
      <c r="F21" s="165" t="s">
        <v>22</v>
      </c>
      <c r="G21" s="27" t="s">
        <v>24</v>
      </c>
      <c r="H21" s="46">
        <v>35</v>
      </c>
      <c r="I21" s="46">
        <v>42.1</v>
      </c>
      <c r="J21" s="47">
        <v>42</v>
      </c>
      <c r="K21" s="179" t="s">
        <v>34</v>
      </c>
      <c r="L21" s="48" t="s">
        <v>23</v>
      </c>
      <c r="M21" s="49" t="s">
        <v>23</v>
      </c>
      <c r="N21" s="132" t="s">
        <v>97</v>
      </c>
      <c r="O21" s="133"/>
    </row>
    <row r="22" spans="1:15" ht="64.2" customHeight="1" x14ac:dyDescent="0.25">
      <c r="A22" s="36"/>
      <c r="B22" s="37"/>
      <c r="C22" s="187"/>
      <c r="D22" s="144"/>
      <c r="E22" s="181"/>
      <c r="F22" s="186"/>
      <c r="G22" s="38"/>
      <c r="H22" s="50"/>
      <c r="I22" s="50"/>
      <c r="J22" s="51"/>
      <c r="K22" s="180"/>
      <c r="L22" s="52"/>
      <c r="M22" s="53"/>
      <c r="N22" s="134"/>
      <c r="O22" s="135"/>
    </row>
    <row r="23" spans="1:15" ht="189.6" customHeight="1" thickBot="1" x14ac:dyDescent="0.3">
      <c r="A23" s="54"/>
      <c r="B23" s="31"/>
      <c r="C23" s="175"/>
      <c r="D23" s="145"/>
      <c r="E23" s="178"/>
      <c r="F23" s="167"/>
      <c r="G23" s="32" t="s">
        <v>8</v>
      </c>
      <c r="H23" s="55">
        <f>H21*1</f>
        <v>35</v>
      </c>
      <c r="I23" s="55">
        <f>I21*1</f>
        <v>42.1</v>
      </c>
      <c r="J23" s="55">
        <f>J21*1</f>
        <v>42</v>
      </c>
      <c r="K23" s="6" t="s">
        <v>48</v>
      </c>
      <c r="L23" s="56" t="s">
        <v>23</v>
      </c>
      <c r="M23" s="57" t="s">
        <v>23</v>
      </c>
      <c r="N23" s="136"/>
      <c r="O23" s="137"/>
    </row>
    <row r="24" spans="1:15" ht="18.75" customHeight="1" x14ac:dyDescent="0.25">
      <c r="A24" s="25" t="s">
        <v>7</v>
      </c>
      <c r="B24" s="26" t="s">
        <v>9</v>
      </c>
      <c r="C24" s="173" t="s">
        <v>29</v>
      </c>
      <c r="D24" s="143" t="s">
        <v>78</v>
      </c>
      <c r="E24" s="176" t="s">
        <v>21</v>
      </c>
      <c r="F24" s="165" t="s">
        <v>22</v>
      </c>
      <c r="G24" s="58" t="s">
        <v>24</v>
      </c>
      <c r="H24" s="46">
        <v>0</v>
      </c>
      <c r="I24" s="46">
        <v>0</v>
      </c>
      <c r="J24" s="47">
        <v>0</v>
      </c>
      <c r="K24" s="163" t="s">
        <v>79</v>
      </c>
      <c r="L24" s="48" t="s">
        <v>23</v>
      </c>
      <c r="M24" s="49" t="s">
        <v>23</v>
      </c>
      <c r="N24" s="132" t="s">
        <v>96</v>
      </c>
      <c r="O24" s="133"/>
    </row>
    <row r="25" spans="1:15" ht="21.6" customHeight="1" x14ac:dyDescent="0.25">
      <c r="A25" s="36"/>
      <c r="B25" s="37"/>
      <c r="C25" s="174"/>
      <c r="D25" s="144"/>
      <c r="E25" s="177"/>
      <c r="F25" s="166"/>
      <c r="G25" s="59"/>
      <c r="H25" s="7"/>
      <c r="I25" s="60"/>
      <c r="J25" s="61"/>
      <c r="K25" s="168"/>
      <c r="L25" s="62"/>
      <c r="M25" s="63"/>
      <c r="N25" s="134"/>
      <c r="O25" s="135"/>
    </row>
    <row r="26" spans="1:15" ht="43.8" customHeight="1" thickBot="1" x14ac:dyDescent="0.3">
      <c r="A26" s="54"/>
      <c r="B26" s="31"/>
      <c r="C26" s="175"/>
      <c r="D26" s="145"/>
      <c r="E26" s="178"/>
      <c r="F26" s="167"/>
      <c r="G26" s="64" t="s">
        <v>8</v>
      </c>
      <c r="H26" s="55">
        <f>H24+H25</f>
        <v>0</v>
      </c>
      <c r="I26" s="55">
        <f>I24+I25</f>
        <v>0</v>
      </c>
      <c r="J26" s="55">
        <f>J24+J25</f>
        <v>0</v>
      </c>
      <c r="K26" s="164"/>
      <c r="L26" s="56"/>
      <c r="M26" s="57"/>
      <c r="N26" s="136"/>
      <c r="O26" s="137"/>
    </row>
    <row r="27" spans="1:15" ht="29.25" customHeight="1" x14ac:dyDescent="0.25">
      <c r="A27" s="25" t="s">
        <v>7</v>
      </c>
      <c r="B27" s="26" t="s">
        <v>9</v>
      </c>
      <c r="C27" s="173" t="s">
        <v>30</v>
      </c>
      <c r="D27" s="143" t="s">
        <v>80</v>
      </c>
      <c r="E27" s="176" t="s">
        <v>21</v>
      </c>
      <c r="F27" s="165" t="s">
        <v>22</v>
      </c>
      <c r="G27" s="58" t="s">
        <v>24</v>
      </c>
      <c r="H27" s="46">
        <v>0</v>
      </c>
      <c r="I27" s="46">
        <v>0</v>
      </c>
      <c r="J27" s="47">
        <v>0</v>
      </c>
      <c r="K27" s="163" t="s">
        <v>81</v>
      </c>
      <c r="L27" s="48" t="s">
        <v>23</v>
      </c>
      <c r="M27" s="49" t="s">
        <v>23</v>
      </c>
      <c r="N27" s="132" t="s">
        <v>84</v>
      </c>
      <c r="O27" s="133"/>
    </row>
    <row r="28" spans="1:15" ht="17.25" customHeight="1" x14ac:dyDescent="0.25">
      <c r="A28" s="36"/>
      <c r="B28" s="37"/>
      <c r="C28" s="174"/>
      <c r="D28" s="144"/>
      <c r="E28" s="177"/>
      <c r="F28" s="166"/>
      <c r="G28" s="65"/>
      <c r="H28" s="60"/>
      <c r="I28" s="60"/>
      <c r="J28" s="61"/>
      <c r="K28" s="168"/>
      <c r="L28" s="62"/>
      <c r="M28" s="63"/>
      <c r="N28" s="134"/>
      <c r="O28" s="135"/>
    </row>
    <row r="29" spans="1:15" ht="66" customHeight="1" thickBot="1" x14ac:dyDescent="0.3">
      <c r="A29" s="54"/>
      <c r="B29" s="31"/>
      <c r="C29" s="175"/>
      <c r="D29" s="145"/>
      <c r="E29" s="178"/>
      <c r="F29" s="167"/>
      <c r="G29" s="64" t="s">
        <v>8</v>
      </c>
      <c r="H29" s="55">
        <f>H27+H28</f>
        <v>0</v>
      </c>
      <c r="I29" s="55">
        <f>I27+I28</f>
        <v>0</v>
      </c>
      <c r="J29" s="55">
        <f>J27+J28</f>
        <v>0</v>
      </c>
      <c r="K29" s="164"/>
      <c r="L29" s="56"/>
      <c r="M29" s="57"/>
      <c r="N29" s="136"/>
      <c r="O29" s="137"/>
    </row>
    <row r="30" spans="1:15" ht="29.25" customHeight="1" x14ac:dyDescent="0.25">
      <c r="A30" s="25" t="s">
        <v>7</v>
      </c>
      <c r="B30" s="26" t="s">
        <v>9</v>
      </c>
      <c r="C30" s="173" t="s">
        <v>31</v>
      </c>
      <c r="D30" s="143" t="s">
        <v>27</v>
      </c>
      <c r="E30" s="176" t="s">
        <v>21</v>
      </c>
      <c r="F30" s="165" t="s">
        <v>22</v>
      </c>
      <c r="G30" s="58" t="s">
        <v>24</v>
      </c>
      <c r="H30" s="46">
        <v>75</v>
      </c>
      <c r="I30" s="46">
        <v>108.9</v>
      </c>
      <c r="J30" s="47">
        <v>108.9</v>
      </c>
      <c r="K30" s="163" t="s">
        <v>28</v>
      </c>
      <c r="L30" s="48" t="s">
        <v>23</v>
      </c>
      <c r="M30" s="66" t="s">
        <v>23</v>
      </c>
      <c r="N30" s="132" t="s">
        <v>98</v>
      </c>
      <c r="O30" s="133"/>
    </row>
    <row r="31" spans="1:15" ht="248.4" customHeight="1" thickBot="1" x14ac:dyDescent="0.3">
      <c r="A31" s="54"/>
      <c r="B31" s="31"/>
      <c r="C31" s="175"/>
      <c r="D31" s="145"/>
      <c r="E31" s="178"/>
      <c r="F31" s="167"/>
      <c r="G31" s="64" t="s">
        <v>8</v>
      </c>
      <c r="H31" s="55">
        <f>H30</f>
        <v>75</v>
      </c>
      <c r="I31" s="55">
        <f>I30</f>
        <v>108.9</v>
      </c>
      <c r="J31" s="55">
        <f>J30</f>
        <v>108.9</v>
      </c>
      <c r="K31" s="164"/>
      <c r="L31" s="56"/>
      <c r="M31" s="57"/>
      <c r="N31" s="136"/>
      <c r="O31" s="137"/>
    </row>
    <row r="32" spans="1:15" ht="14.25" customHeight="1" thickBot="1" x14ac:dyDescent="0.3">
      <c r="A32" s="21"/>
      <c r="B32" s="42"/>
      <c r="C32" s="140" t="s">
        <v>10</v>
      </c>
      <c r="D32" s="141"/>
      <c r="E32" s="141"/>
      <c r="F32" s="141"/>
      <c r="G32" s="142"/>
      <c r="H32" s="43">
        <f>H31+H29+H26+H23</f>
        <v>110</v>
      </c>
      <c r="I32" s="43">
        <f t="shared" ref="I32:J32" si="0">I31+I29+I26+I23</f>
        <v>151</v>
      </c>
      <c r="J32" s="43">
        <f t="shared" si="0"/>
        <v>150.9</v>
      </c>
      <c r="K32" s="44"/>
      <c r="L32" s="45"/>
      <c r="M32" s="45"/>
      <c r="N32" s="169"/>
      <c r="O32" s="170"/>
    </row>
    <row r="33" spans="1:15" ht="14.25" customHeight="1" thickBot="1" x14ac:dyDescent="0.3">
      <c r="A33" s="30"/>
      <c r="B33" s="67"/>
      <c r="C33" s="217" t="s">
        <v>11</v>
      </c>
      <c r="D33" s="218"/>
      <c r="E33" s="218"/>
      <c r="F33" s="218"/>
      <c r="G33" s="218"/>
      <c r="H33" s="68">
        <f>H32+H19</f>
        <v>150</v>
      </c>
      <c r="I33" s="68">
        <f>I32+I19</f>
        <v>163.5</v>
      </c>
      <c r="J33" s="68">
        <f>J32+J19</f>
        <v>163.4</v>
      </c>
      <c r="K33" s="69"/>
      <c r="L33" s="70"/>
      <c r="M33" s="70"/>
      <c r="N33" s="169"/>
      <c r="O33" s="170"/>
    </row>
    <row r="34" spans="1:15" ht="14.25" customHeight="1" thickBot="1" x14ac:dyDescent="0.3">
      <c r="A34" s="116"/>
      <c r="B34" s="192" t="s">
        <v>12</v>
      </c>
      <c r="C34" s="193"/>
      <c r="D34" s="193"/>
      <c r="E34" s="193"/>
      <c r="F34" s="193"/>
      <c r="G34" s="193"/>
      <c r="H34" s="71">
        <f>H33</f>
        <v>150</v>
      </c>
      <c r="I34" s="71">
        <f>I33*1</f>
        <v>163.5</v>
      </c>
      <c r="J34" s="71">
        <f>J33*1</f>
        <v>163.4</v>
      </c>
      <c r="K34" s="184"/>
      <c r="L34" s="185"/>
      <c r="M34" s="185"/>
      <c r="N34" s="171"/>
      <c r="O34" s="172"/>
    </row>
    <row r="35" spans="1:15" ht="13.2" x14ac:dyDescent="0.25">
      <c r="A35" s="106"/>
      <c r="B35" s="106"/>
      <c r="C35" s="106"/>
      <c r="D35" s="106"/>
      <c r="E35" s="107"/>
      <c r="F35" s="106"/>
      <c r="G35" s="108"/>
      <c r="H35" s="106"/>
      <c r="I35" s="106"/>
      <c r="J35" s="106"/>
      <c r="K35" s="106"/>
      <c r="L35" s="109"/>
      <c r="M35" s="106"/>
      <c r="N35" s="110"/>
      <c r="O35" s="110"/>
    </row>
    <row r="36" spans="1:15" ht="13.8" thickBot="1" x14ac:dyDescent="0.3">
      <c r="A36" s="106"/>
      <c r="B36" s="106"/>
      <c r="C36" s="111"/>
      <c r="D36" s="112"/>
      <c r="E36" s="113"/>
      <c r="F36" s="211" t="s">
        <v>13</v>
      </c>
      <c r="G36" s="212"/>
      <c r="H36" s="212"/>
      <c r="I36" s="212"/>
      <c r="J36" s="212"/>
      <c r="K36" s="106"/>
      <c r="L36" s="109"/>
      <c r="M36" s="106"/>
      <c r="N36" s="110"/>
      <c r="O36" s="110"/>
    </row>
    <row r="37" spans="1:15" ht="61.8" thickBot="1" x14ac:dyDescent="0.3">
      <c r="A37" s="106"/>
      <c r="B37" s="106"/>
      <c r="C37" s="214" t="s">
        <v>14</v>
      </c>
      <c r="D37" s="215"/>
      <c r="E37" s="215"/>
      <c r="F37" s="215"/>
      <c r="G37" s="216"/>
      <c r="H37" s="125" t="s">
        <v>88</v>
      </c>
      <c r="I37" s="126" t="s">
        <v>86</v>
      </c>
      <c r="J37" s="126" t="s">
        <v>89</v>
      </c>
      <c r="K37" s="118"/>
      <c r="L37" s="109"/>
      <c r="M37" s="106"/>
      <c r="N37" s="110"/>
      <c r="O37" s="110"/>
    </row>
    <row r="38" spans="1:15" ht="13.8" thickBot="1" x14ac:dyDescent="0.3">
      <c r="A38" s="114"/>
      <c r="B38" s="114"/>
      <c r="C38" s="208" t="s">
        <v>15</v>
      </c>
      <c r="D38" s="209"/>
      <c r="E38" s="209"/>
      <c r="F38" s="209"/>
      <c r="G38" s="210"/>
      <c r="H38" s="72">
        <f>H39+H40+H41+H44+H42+H43</f>
        <v>150</v>
      </c>
      <c r="I38" s="72">
        <f t="shared" ref="I38:J38" si="1">I39+I40+I41+I44+I42+I43</f>
        <v>163.5</v>
      </c>
      <c r="J38" s="119">
        <f t="shared" si="1"/>
        <v>163.4</v>
      </c>
      <c r="L38" s="115"/>
      <c r="M38" s="114"/>
      <c r="N38" s="98"/>
      <c r="O38" s="98"/>
    </row>
    <row r="39" spans="1:15" ht="13.2" x14ac:dyDescent="0.25">
      <c r="C39" s="200" t="s">
        <v>38</v>
      </c>
      <c r="D39" s="201"/>
      <c r="E39" s="201"/>
      <c r="F39" s="201"/>
      <c r="G39" s="213"/>
      <c r="H39" s="73">
        <v>150</v>
      </c>
      <c r="I39" s="74">
        <v>163.5</v>
      </c>
      <c r="J39" s="120">
        <v>163.4</v>
      </c>
    </row>
    <row r="40" spans="1:15" ht="13.2" x14ac:dyDescent="0.25">
      <c r="C40" s="197" t="s">
        <v>82</v>
      </c>
      <c r="D40" s="206"/>
      <c r="E40" s="206"/>
      <c r="F40" s="206"/>
      <c r="G40" s="207"/>
      <c r="H40" s="75">
        <v>0</v>
      </c>
      <c r="I40" s="76">
        <v>0</v>
      </c>
      <c r="J40" s="121">
        <v>0</v>
      </c>
    </row>
    <row r="41" spans="1:15" ht="13.2" x14ac:dyDescent="0.25">
      <c r="C41" s="197" t="s">
        <v>39</v>
      </c>
      <c r="D41" s="198"/>
      <c r="E41" s="198"/>
      <c r="F41" s="198"/>
      <c r="G41" s="199"/>
      <c r="H41" s="75"/>
      <c r="I41" s="76"/>
      <c r="J41" s="121"/>
    </row>
    <row r="42" spans="1:15" ht="13.2" x14ac:dyDescent="0.25">
      <c r="C42" s="200" t="s">
        <v>40</v>
      </c>
      <c r="D42" s="201"/>
      <c r="E42" s="201"/>
      <c r="F42" s="201"/>
      <c r="G42" s="202"/>
      <c r="H42" s="77">
        <v>0</v>
      </c>
      <c r="I42" s="78">
        <v>0</v>
      </c>
      <c r="J42" s="122">
        <v>0</v>
      </c>
    </row>
    <row r="43" spans="1:15" ht="13.2" x14ac:dyDescent="0.25">
      <c r="C43" s="203" t="s">
        <v>41</v>
      </c>
      <c r="D43" s="204"/>
      <c r="E43" s="204"/>
      <c r="F43" s="204"/>
      <c r="G43" s="205"/>
      <c r="H43" s="77">
        <v>0</v>
      </c>
      <c r="I43" s="78">
        <v>0</v>
      </c>
      <c r="J43" s="122">
        <v>0</v>
      </c>
    </row>
    <row r="44" spans="1:15" ht="13.8" thickBot="1" x14ac:dyDescent="0.3">
      <c r="C44" s="197" t="s">
        <v>83</v>
      </c>
      <c r="D44" s="206"/>
      <c r="E44" s="206"/>
      <c r="F44" s="206"/>
      <c r="G44" s="207"/>
      <c r="H44" s="77">
        <v>0</v>
      </c>
      <c r="I44" s="78">
        <v>0</v>
      </c>
      <c r="J44" s="122">
        <v>0</v>
      </c>
    </row>
    <row r="45" spans="1:15" ht="13.8" thickBot="1" x14ac:dyDescent="0.3">
      <c r="C45" s="208" t="s">
        <v>16</v>
      </c>
      <c r="D45" s="209"/>
      <c r="E45" s="209"/>
      <c r="F45" s="209"/>
      <c r="G45" s="210"/>
      <c r="H45" s="117">
        <f>H46*1</f>
        <v>0</v>
      </c>
      <c r="I45" s="117">
        <f t="shared" ref="I45:J45" si="2">I46*1</f>
        <v>0</v>
      </c>
      <c r="J45" s="123">
        <f t="shared" si="2"/>
        <v>0</v>
      </c>
    </row>
    <row r="46" spans="1:15" ht="13.8" thickBot="1" x14ac:dyDescent="0.3">
      <c r="C46" s="194" t="s">
        <v>42</v>
      </c>
      <c r="D46" s="195"/>
      <c r="E46" s="195"/>
      <c r="F46" s="195"/>
      <c r="G46" s="196"/>
      <c r="H46" s="77"/>
      <c r="I46" s="78"/>
      <c r="J46" s="122"/>
    </row>
    <row r="47" spans="1:15" ht="13.8" thickBot="1" x14ac:dyDescent="0.3">
      <c r="C47" s="189" t="s">
        <v>17</v>
      </c>
      <c r="D47" s="190"/>
      <c r="E47" s="190"/>
      <c r="F47" s="190"/>
      <c r="G47" s="191"/>
      <c r="H47" s="79">
        <f>H45+H38</f>
        <v>150</v>
      </c>
      <c r="I47" s="79">
        <f t="shared" ref="I47:J47" si="3">I45+I38</f>
        <v>163.5</v>
      </c>
      <c r="J47" s="124">
        <f t="shared" si="3"/>
        <v>163.4</v>
      </c>
    </row>
  </sheetData>
  <mergeCells count="88">
    <mergeCell ref="A5:A7"/>
    <mergeCell ref="B5:B7"/>
    <mergeCell ref="C5:C7"/>
    <mergeCell ref="D5:D7"/>
    <mergeCell ref="E5:E7"/>
    <mergeCell ref="C38:G38"/>
    <mergeCell ref="E17:E18"/>
    <mergeCell ref="C33:G33"/>
    <mergeCell ref="I1:M1"/>
    <mergeCell ref="G5:G7"/>
    <mergeCell ref="H5:J5"/>
    <mergeCell ref="I6:I7"/>
    <mergeCell ref="K5:M5"/>
    <mergeCell ref="K6:K7"/>
    <mergeCell ref="D3:K3"/>
    <mergeCell ref="J6:J7"/>
    <mergeCell ref="D2:O2"/>
    <mergeCell ref="N5:N7"/>
    <mergeCell ref="F12:F13"/>
    <mergeCell ref="K12:K13"/>
    <mergeCell ref="F5:F7"/>
    <mergeCell ref="C47:G47"/>
    <mergeCell ref="B34:G34"/>
    <mergeCell ref="D30:D31"/>
    <mergeCell ref="E30:E31"/>
    <mergeCell ref="C46:G46"/>
    <mergeCell ref="C41:G41"/>
    <mergeCell ref="C42:G42"/>
    <mergeCell ref="C43:G43"/>
    <mergeCell ref="C44:G44"/>
    <mergeCell ref="C45:G45"/>
    <mergeCell ref="C30:C31"/>
    <mergeCell ref="F30:F31"/>
    <mergeCell ref="F36:J36"/>
    <mergeCell ref="C39:G39"/>
    <mergeCell ref="C40:G40"/>
    <mergeCell ref="C37:G37"/>
    <mergeCell ref="C10:C11"/>
    <mergeCell ref="D10:D11"/>
    <mergeCell ref="E10:E11"/>
    <mergeCell ref="F10:F11"/>
    <mergeCell ref="C21:C23"/>
    <mergeCell ref="C20:M20"/>
    <mergeCell ref="K34:M34"/>
    <mergeCell ref="F21:F23"/>
    <mergeCell ref="C32:G32"/>
    <mergeCell ref="E12:E13"/>
    <mergeCell ref="C17:C18"/>
    <mergeCell ref="D17:D18"/>
    <mergeCell ref="F24:F26"/>
    <mergeCell ref="N32:O34"/>
    <mergeCell ref="C24:C26"/>
    <mergeCell ref="N12:O13"/>
    <mergeCell ref="N21:O23"/>
    <mergeCell ref="N24:O26"/>
    <mergeCell ref="D21:D23"/>
    <mergeCell ref="E24:E26"/>
    <mergeCell ref="K21:K22"/>
    <mergeCell ref="D24:D26"/>
    <mergeCell ref="E21:E23"/>
    <mergeCell ref="N14:O16"/>
    <mergeCell ref="K14:K16"/>
    <mergeCell ref="C14:C16"/>
    <mergeCell ref="C27:C29"/>
    <mergeCell ref="E27:E29"/>
    <mergeCell ref="D12:D13"/>
    <mergeCell ref="N30:O31"/>
    <mergeCell ref="D27:D29"/>
    <mergeCell ref="K30:K31"/>
    <mergeCell ref="F27:F29"/>
    <mergeCell ref="K24:K26"/>
    <mergeCell ref="K27:K29"/>
    <mergeCell ref="O5:O7"/>
    <mergeCell ref="N27:O29"/>
    <mergeCell ref="L6:M6"/>
    <mergeCell ref="C19:G19"/>
    <mergeCell ref="D14:D16"/>
    <mergeCell ref="E14:E16"/>
    <mergeCell ref="F14:F16"/>
    <mergeCell ref="F17:F18"/>
    <mergeCell ref="K17:K18"/>
    <mergeCell ref="C12:C13"/>
    <mergeCell ref="C9:M9"/>
    <mergeCell ref="B8:M8"/>
    <mergeCell ref="N10:O11"/>
    <mergeCell ref="K10:K11"/>
    <mergeCell ref="N17:O18"/>
    <mergeCell ref="H6:H7"/>
  </mergeCells>
  <phoneticPr fontId="1" type="noConversion"/>
  <pageMargins left="0.74803149606299213" right="0.74803149606299213"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6" sqref="G16"/>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83" t="s">
        <v>49</v>
      </c>
      <c r="C3" s="84" t="s">
        <v>50</v>
      </c>
    </row>
    <row r="4" spans="2:3" ht="15.6" x14ac:dyDescent="0.25">
      <c r="B4" s="85">
        <v>0</v>
      </c>
      <c r="C4" s="86" t="s">
        <v>51</v>
      </c>
    </row>
    <row r="5" spans="2:3" ht="15.6" x14ac:dyDescent="0.25">
      <c r="B5" s="87">
        <v>1</v>
      </c>
      <c r="C5" s="88" t="s">
        <v>52</v>
      </c>
    </row>
    <row r="6" spans="2:3" ht="15.6" x14ac:dyDescent="0.25">
      <c r="B6" s="87">
        <v>2</v>
      </c>
      <c r="C6" s="88" t="s">
        <v>53</v>
      </c>
    </row>
    <row r="7" spans="2:3" ht="15.6" x14ac:dyDescent="0.25">
      <c r="B7" s="87">
        <v>3</v>
      </c>
      <c r="C7" s="88" t="s">
        <v>54</v>
      </c>
    </row>
    <row r="8" spans="2:3" ht="15.6" x14ac:dyDescent="0.25">
      <c r="B8" s="87">
        <v>4</v>
      </c>
      <c r="C8" s="88" t="s">
        <v>55</v>
      </c>
    </row>
    <row r="9" spans="2:3" ht="15.6" x14ac:dyDescent="0.25">
      <c r="B9" s="87">
        <v>5</v>
      </c>
      <c r="C9" s="88" t="s">
        <v>56</v>
      </c>
    </row>
    <row r="10" spans="2:3" ht="15.6" x14ac:dyDescent="0.25">
      <c r="B10" s="87">
        <v>6</v>
      </c>
      <c r="C10" s="88" t="s">
        <v>57</v>
      </c>
    </row>
    <row r="11" spans="2:3" ht="15.6" x14ac:dyDescent="0.25">
      <c r="B11" s="87">
        <v>7</v>
      </c>
      <c r="C11" s="88" t="s">
        <v>58</v>
      </c>
    </row>
    <row r="12" spans="2:3" ht="15.6" x14ac:dyDescent="0.25">
      <c r="B12" s="87">
        <v>8</v>
      </c>
      <c r="C12" s="88" t="s">
        <v>59</v>
      </c>
    </row>
    <row r="13" spans="2:3" ht="15.6" x14ac:dyDescent="0.25">
      <c r="B13" s="87">
        <v>9</v>
      </c>
      <c r="C13" s="88" t="s">
        <v>60</v>
      </c>
    </row>
    <row r="14" spans="2:3" ht="15.6" x14ac:dyDescent="0.25">
      <c r="B14" s="87">
        <v>10</v>
      </c>
      <c r="C14" s="88" t="s">
        <v>61</v>
      </c>
    </row>
    <row r="15" spans="2:3" ht="31.2" x14ac:dyDescent="0.25">
      <c r="B15" s="87">
        <v>11</v>
      </c>
      <c r="C15" s="88" t="s">
        <v>62</v>
      </c>
    </row>
    <row r="16" spans="2:3" ht="15.6" x14ac:dyDescent="0.25">
      <c r="B16" s="87">
        <v>12</v>
      </c>
      <c r="C16" s="88" t="s">
        <v>63</v>
      </c>
    </row>
    <row r="17" spans="2:3" ht="15.6" x14ac:dyDescent="0.25">
      <c r="B17" s="87">
        <v>13</v>
      </c>
      <c r="C17" s="88" t="s">
        <v>64</v>
      </c>
    </row>
    <row r="18" spans="2:3" ht="15.6" x14ac:dyDescent="0.25">
      <c r="B18" s="87">
        <v>14</v>
      </c>
      <c r="C18" s="88" t="s">
        <v>65</v>
      </c>
    </row>
    <row r="19" spans="2:3" ht="15.6" x14ac:dyDescent="0.25">
      <c r="B19" s="87">
        <v>15</v>
      </c>
      <c r="C19" s="88" t="s">
        <v>66</v>
      </c>
    </row>
    <row r="20" spans="2:3" ht="15.6" x14ac:dyDescent="0.25">
      <c r="B20" s="87">
        <v>16</v>
      </c>
      <c r="C20" s="88" t="s">
        <v>67</v>
      </c>
    </row>
    <row r="21" spans="2:3" ht="15.6" x14ac:dyDescent="0.25">
      <c r="B21" s="87">
        <v>17</v>
      </c>
      <c r="C21" s="88" t="s">
        <v>68</v>
      </c>
    </row>
    <row r="22" spans="2:3" ht="16.2" thickBot="1" x14ac:dyDescent="0.3">
      <c r="B22" s="89">
        <v>18</v>
      </c>
      <c r="C22" s="90" t="s">
        <v>69</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Priemonių suvestinė</vt:lpstr>
      <vt:lpstr>Priemoniu vykdytoju kodai</vt:lpstr>
      <vt:lpstr>'Priemonių suvestinė'!OLE_LINK1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2019-03-01T12:36:51Z</cp:lastPrinted>
  <dcterms:created xsi:type="dcterms:W3CDTF">1996-10-14T23:33:28Z</dcterms:created>
  <dcterms:modified xsi:type="dcterms:W3CDTF">2019-03-01T12:37:42Z</dcterms:modified>
</cp:coreProperties>
</file>