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8-2020\2018 Ataskaita\"/>
    </mc:Choice>
  </mc:AlternateContent>
  <bookViews>
    <workbookView xWindow="0" yWindow="0" windowWidth="19320" windowHeight="8808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24" i="2" l="1"/>
  <c r="I24" i="2"/>
  <c r="H24" i="2"/>
  <c r="J17" i="2"/>
  <c r="I17" i="2"/>
  <c r="H17" i="2"/>
  <c r="I26" i="2" l="1"/>
  <c r="J26" i="2"/>
  <c r="H26" i="2"/>
  <c r="I10" i="2" l="1"/>
  <c r="I11" i="2" s="1"/>
  <c r="I12" i="2" s="1"/>
  <c r="J10" i="2"/>
  <c r="J11" i="2" s="1"/>
  <c r="J12" i="2" s="1"/>
  <c r="H10" i="2"/>
  <c r="H11" i="2" s="1"/>
  <c r="H12" i="2" s="1"/>
  <c r="J13" i="2" l="1"/>
  <c r="H13" i="2"/>
  <c r="I13" i="2"/>
</calcChain>
</file>

<file path=xl/sharedStrings.xml><?xml version="1.0" encoding="utf-8"?>
<sst xmlns="http://schemas.openxmlformats.org/spreadsheetml/2006/main" count="77" uniqueCount="68">
  <si>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</si>
  <si>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</si>
  <si>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</si>
  <si>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</si>
  <si>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</si>
  <si>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</si>
  <si>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</si>
  <si>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</si>
  <si>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</si>
  <si>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</si>
  <si>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</si>
  <si>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</si>
  <si>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</si>
  <si>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</si>
  <si>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</si>
  <si>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</si>
  <si>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</si>
  <si>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</si>
  <si>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</si>
  <si>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288724610</t>
  </si>
  <si>
    <t>SP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</si>
  <si>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</si>
  <si>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</si>
  <si>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</si>
  <si>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</si>
  <si>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</si>
  <si>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</si>
  <si>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</si>
  <si>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</si>
  <si>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</si>
  <si>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</si>
  <si>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</si>
  <si>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</si>
  <si>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</si>
  <si>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</si>
  <si>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</si>
  <si>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</si>
  <si>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</si>
  <si>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</si>
  <si>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</si>
  <si>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</si>
  <si>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</si>
  <si>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</si>
  <si>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</si>
  <si>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</si>
  <si>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</si>
  <si>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</si>
  <si>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Vertinimo kriterijus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</si>
  <si>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</si>
  <si>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</si>
  <si>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</si>
  <si>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</si>
  <si>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</si>
  <si>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</si>
  <si>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Įstaigų uždirbtos pajamos </t>
    </r>
    <r>
      <rPr>
        <b/>
        <sz val="10"/>
        <rFont val="Times New Roman"/>
        <family val="1"/>
      </rPr>
      <t xml:space="preserve">SP </t>
    </r>
    <r>
      <rPr>
        <sz val="10"/>
        <rFont val="Times New Roman"/>
        <family val="1"/>
      </rPr>
      <t>(pajamos už paslaugas)</t>
    </r>
  </si>
  <si>
    <t>PANEVĖŽIO MIESTO SAVIVALDYBĖS 2018 -2020 METŲ VEIKLOS PLANO ĮGYVENDINIMO 2018 METAIS ATASKAITA</t>
  </si>
  <si>
    <t>2018 m. asigna-vimų patvir-tintas planas</t>
  </si>
  <si>
    <t>2018 m. asigna-vimų patiks-lintas planas</t>
  </si>
  <si>
    <t>2018 m. panau-dotos lėšos (kasinės išlaidos)</t>
  </si>
  <si>
    <t>2018 m. asignavimų patvirtintas planas</t>
  </si>
  <si>
    <t>2018 m. asignavimų patikslintas planas</t>
  </si>
  <si>
    <t>2018 m. panaudotos lėšos (kasinės išlaidos)</t>
  </si>
  <si>
    <t>BŪSTO PROGRAMA (07)</t>
  </si>
  <si>
    <t>Įgyvendinti Valstybės ir savivaldybės būsto politiką, aprūpinant socialiniu būstu miesto gyventojus ir skatinant daugiabučių namų modernizavimą.</t>
  </si>
  <si>
    <t xml:space="preserve">Plėsti Savivaldybės socialinio būsto fondą. </t>
  </si>
  <si>
    <t xml:space="preserve">Įsigyti, rekonstruoti ir remontuoti Savivaldybės ir socialinį būstą </t>
  </si>
  <si>
    <t>Nupirkta būstų (vnt.)</t>
  </si>
  <si>
    <t>2018 metais nupirkta  16 Savivaldybės būstų. 2018 metų lapkričio mėn. Savivaldybės taryba priėmė sprendimą dėl turto įsigyjimo, gruodžio mėn. pasirašytos Savivaldybės būsto pirkimo - pardavimo sutartys. Nebuvo pakankamai pasiūlyta įsigyti reikiamo kiekio būstų. Savivaldybės ir socialinių būstų pirkimas ir jų remontas (pagal poreikį) tęsiamas 2019 metais.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</si>
</sst>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10"/>
      <name val="Arial"/>
      <family val="2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" fontId="11" fillId="0" borderId="0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15" fillId="5" borderId="16" xfId="0" applyNumberFormat="1" applyFont="1" applyFill="1" applyBorder="1" applyAlignment="1">
      <alignment horizontal="center" vertical="top"/>
    </xf>
    <xf numFmtId="1" fontId="5" fillId="3" borderId="20" xfId="0" applyNumberFormat="1" applyFont="1" applyFill="1" applyBorder="1" applyAlignment="1">
      <alignment horizontal="center" vertical="top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164" fontId="6" fillId="4" borderId="4" xfId="0" applyNumberFormat="1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51" xfId="0" applyFont="1" applyBorder="1" applyAlignment="1">
      <alignment horizontal="center" vertical="top" wrapText="1"/>
    </xf>
    <xf numFmtId="0" fontId="8" fillId="0" borderId="54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1" fontId="6" fillId="0" borderId="53" xfId="0" applyNumberFormat="1" applyFont="1" applyFill="1" applyBorder="1" applyAlignment="1">
      <alignment horizontal="center" vertical="top"/>
    </xf>
    <xf numFmtId="164" fontId="6" fillId="0" borderId="31" xfId="0" applyNumberFormat="1" applyFont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/>
    </xf>
    <xf numFmtId="1" fontId="22" fillId="3" borderId="21" xfId="0" applyNumberFormat="1" applyFont="1" applyFill="1" applyBorder="1" applyAlignment="1">
      <alignment horizontal="center" vertical="top" wrapText="1"/>
    </xf>
    <xf numFmtId="1" fontId="20" fillId="3" borderId="26" xfId="0" applyNumberFormat="1" applyFont="1" applyFill="1" applyBorder="1" applyAlignment="1">
      <alignment vertical="top" wrapText="1"/>
    </xf>
    <xf numFmtId="1" fontId="22" fillId="2" borderId="26" xfId="0" applyNumberFormat="1" applyFont="1" applyFill="1" applyBorder="1" applyAlignment="1">
      <alignment vertical="top"/>
    </xf>
    <xf numFmtId="1" fontId="22" fillId="2" borderId="21" xfId="0" applyNumberFormat="1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horizontal="right" vertical="top"/>
    </xf>
    <xf numFmtId="49" fontId="27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4" fillId="0" borderId="0" xfId="0" applyFont="1" applyFill="1" applyBorder="1" applyAlignment="1">
      <alignment horizontal="center" vertical="top"/>
    </xf>
    <xf numFmtId="0" fontId="20" fillId="0" borderId="0" xfId="0" applyFont="1" applyFill="1" applyAlignment="1">
      <alignment vertical="top"/>
    </xf>
    <xf numFmtId="0" fontId="22" fillId="0" borderId="0" xfId="0" applyFont="1" applyFill="1" applyBorder="1" applyAlignment="1">
      <alignment vertical="top"/>
    </xf>
    <xf numFmtId="0" fontId="26" fillId="0" borderId="0" xfId="0" applyFont="1" applyBorder="1" applyAlignment="1">
      <alignment horizontal="right" vertical="top" wrapText="1"/>
    </xf>
    <xf numFmtId="0" fontId="25" fillId="0" borderId="0" xfId="0" applyFont="1" applyBorder="1" applyAlignment="1">
      <alignment horizontal="right" vertical="top" wrapText="1"/>
    </xf>
    <xf numFmtId="49" fontId="5" fillId="2" borderId="26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17" xfId="0" applyNumberFormat="1" applyFont="1" applyFill="1" applyBorder="1" applyAlignment="1">
      <alignment horizontal="center" vertical="top"/>
    </xf>
    <xf numFmtId="0" fontId="6" fillId="0" borderId="55" xfId="0" applyFont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41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164" fontId="13" fillId="7" borderId="26" xfId="0" applyNumberFormat="1" applyFont="1" applyFill="1" applyBorder="1" applyAlignment="1">
      <alignment horizontal="center" vertical="top"/>
    </xf>
    <xf numFmtId="164" fontId="13" fillId="5" borderId="26" xfId="0" applyNumberFormat="1" applyFont="1" applyFill="1" applyBorder="1" applyAlignment="1">
      <alignment horizontal="center" vertical="top"/>
    </xf>
    <xf numFmtId="164" fontId="13" fillId="0" borderId="27" xfId="0" applyNumberFormat="1" applyFont="1" applyBorder="1" applyAlignment="1">
      <alignment horizontal="center" vertical="center"/>
    </xf>
    <xf numFmtId="164" fontId="13" fillId="7" borderId="27" xfId="0" applyNumberFormat="1" applyFont="1" applyFill="1" applyBorder="1" applyAlignment="1">
      <alignment horizontal="center" vertical="top"/>
    </xf>
    <xf numFmtId="164" fontId="13" fillId="5" borderId="27" xfId="0" applyNumberFormat="1" applyFont="1" applyFill="1" applyBorder="1" applyAlignment="1">
      <alignment horizontal="center" vertical="top"/>
    </xf>
    <xf numFmtId="1" fontId="6" fillId="4" borderId="52" xfId="0" applyNumberFormat="1" applyFont="1" applyFill="1" applyBorder="1" applyAlignment="1">
      <alignment horizontal="center" vertical="top"/>
    </xf>
    <xf numFmtId="1" fontId="20" fillId="0" borderId="19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top"/>
    </xf>
    <xf numFmtId="49" fontId="29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3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4" fillId="0" borderId="41" xfId="0" applyFont="1" applyBorder="1" applyAlignment="1">
      <alignment horizontal="left" vertical="top" wrapText="1"/>
    </xf>
    <xf numFmtId="0" fontId="7" fillId="0" borderId="37" xfId="0" applyFont="1" applyBorder="1" applyAlignment="1">
      <alignment vertical="top" wrapText="1"/>
    </xf>
    <xf numFmtId="0" fontId="7" fillId="0" borderId="38" xfId="0" applyFont="1" applyBorder="1" applyAlignment="1">
      <alignment vertical="top" wrapText="1"/>
    </xf>
    <xf numFmtId="0" fontId="13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0" xfId="0" applyFont="1" applyFill="1" applyBorder="1" applyAlignment="1">
      <alignment vertical="top" wrapText="1"/>
    </xf>
    <xf numFmtId="0" fontId="4" fillId="0" borderId="39" xfId="0" applyFont="1" applyBorder="1" applyAlignment="1">
      <alignment horizontal="left" vertical="top" wrapText="1"/>
    </xf>
    <xf numFmtId="0" fontId="7" fillId="0" borderId="40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0" fontId="28" fillId="5" borderId="2" xfId="0" applyFont="1" applyFill="1" applyBorder="1" applyAlignment="1">
      <alignment horizontal="right" vertical="top" wrapText="1"/>
    </xf>
    <xf numFmtId="0" fontId="16" fillId="0" borderId="3" xfId="0" applyFont="1" applyBorder="1" applyAlignment="1">
      <alignment vertical="top" wrapText="1"/>
    </xf>
    <xf numFmtId="0" fontId="16" fillId="0" borderId="42" xfId="0" applyFont="1" applyBorder="1" applyAlignment="1">
      <alignment vertical="top" wrapText="1"/>
    </xf>
    <xf numFmtId="0" fontId="4" fillId="0" borderId="44" xfId="0" applyFont="1" applyBorder="1" applyAlignment="1">
      <alignment horizontal="left" vertical="top" wrapText="1"/>
    </xf>
    <xf numFmtId="0" fontId="7" fillId="0" borderId="45" xfId="0" applyFont="1" applyBorder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7" fillId="0" borderId="59" xfId="0" applyFont="1" applyBorder="1" applyAlignment="1">
      <alignment vertical="top" wrapText="1"/>
    </xf>
    <xf numFmtId="0" fontId="4" fillId="4" borderId="41" xfId="0" applyFont="1" applyFill="1" applyBorder="1" applyAlignment="1">
      <alignment horizontal="left" vertical="top" wrapText="1"/>
    </xf>
    <xf numFmtId="0" fontId="7" fillId="4" borderId="37" xfId="0" applyFont="1" applyFill="1" applyBorder="1" applyAlignment="1">
      <alignment horizontal="left" vertical="top" wrapText="1"/>
    </xf>
    <xf numFmtId="0" fontId="7" fillId="4" borderId="38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" fontId="22" fillId="6" borderId="26" xfId="0" applyNumberFormat="1" applyFont="1" applyFill="1" applyBorder="1" applyAlignment="1">
      <alignment horizontal="center" vertical="top"/>
    </xf>
    <xf numFmtId="1" fontId="22" fillId="6" borderId="21" xfId="0" applyNumberFormat="1" applyFont="1" applyFill="1" applyBorder="1" applyAlignment="1">
      <alignment horizontal="center" vertical="top"/>
    </xf>
    <xf numFmtId="1" fontId="5" fillId="6" borderId="21" xfId="0" applyNumberFormat="1" applyFont="1" applyFill="1" applyBorder="1" applyAlignment="1">
      <alignment horizontal="right" vertical="top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0" fillId="0" borderId="50" xfId="0" applyNumberFormat="1" applyFont="1" applyBorder="1" applyAlignment="1">
      <alignment horizontal="left" wrapText="1"/>
    </xf>
    <xf numFmtId="0" fontId="21" fillId="0" borderId="50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1" fontId="10" fillId="0" borderId="0" xfId="0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0" fontId="4" fillId="0" borderId="54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4" fillId="0" borderId="47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 textRotation="90" wrapText="1"/>
    </xf>
    <xf numFmtId="1" fontId="2" fillId="0" borderId="24" xfId="0" applyNumberFormat="1" applyFont="1" applyBorder="1" applyAlignment="1">
      <alignment horizontal="center" vertical="center" textRotation="90" wrapText="1"/>
    </xf>
    <xf numFmtId="1" fontId="2" fillId="0" borderId="29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48" xfId="0" applyFont="1" applyBorder="1"/>
    <xf numFmtId="1" fontId="22" fillId="0" borderId="55" xfId="0" applyNumberFormat="1" applyFont="1" applyBorder="1" applyAlignment="1">
      <alignment vertical="top" wrapText="1"/>
    </xf>
    <xf numFmtId="0" fontId="23" fillId="0" borderId="54" xfId="0" applyFont="1" applyBorder="1" applyAlignment="1">
      <alignment vertical="top" wrapText="1"/>
    </xf>
    <xf numFmtId="0" fontId="23" fillId="0" borderId="35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3" fillId="0" borderId="58" xfId="0" applyFont="1" applyBorder="1" applyAlignment="1">
      <alignment vertical="top" wrapText="1"/>
    </xf>
    <xf numFmtId="0" fontId="23" fillId="0" borderId="30" xfId="0" applyFont="1" applyBorder="1" applyAlignment="1">
      <alignment vertical="top" wrapText="1"/>
    </xf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18" xfId="0" applyNumberFormat="1" applyFont="1" applyFill="1" applyBorder="1" applyAlignment="1">
      <alignment horizontal="right" vertical="top"/>
    </xf>
    <xf numFmtId="1" fontId="5" fillId="3" borderId="20" xfId="0" applyNumberFormat="1" applyFont="1" applyFill="1" applyBorder="1" applyAlignment="1">
      <alignment horizontal="right" vertical="top"/>
    </xf>
    <xf numFmtId="1" fontId="5" fillId="2" borderId="20" xfId="0" applyNumberFormat="1" applyFont="1" applyFill="1" applyBorder="1" applyAlignment="1">
      <alignment horizontal="right" vertical="top"/>
    </xf>
    <xf numFmtId="1" fontId="5" fillId="2" borderId="21" xfId="0" applyNumberFormat="1" applyFont="1" applyFill="1" applyBorder="1" applyAlignment="1">
      <alignment horizontal="right" vertical="top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1" fontId="5" fillId="3" borderId="33" xfId="0" applyNumberFormat="1" applyFont="1" applyFill="1" applyBorder="1" applyAlignment="1">
      <alignment horizontal="center" vertical="top"/>
    </xf>
    <xf numFmtId="1" fontId="5" fillId="3" borderId="34" xfId="0" applyNumberFormat="1" applyFont="1" applyFill="1" applyBorder="1" applyAlignment="1">
      <alignment horizontal="center" vertical="top"/>
    </xf>
    <xf numFmtId="1" fontId="6" fillId="0" borderId="55" xfId="0" applyNumberFormat="1" applyFont="1" applyBorder="1" applyAlignment="1">
      <alignment vertical="top" wrapText="1"/>
    </xf>
    <xf numFmtId="0" fontId="30" fillId="0" borderId="54" xfId="0" applyFont="1" applyBorder="1" applyAlignment="1">
      <alignment vertical="top" wrapText="1"/>
    </xf>
    <xf numFmtId="0" fontId="30" fillId="0" borderId="58" xfId="0" applyFont="1" applyBorder="1" applyAlignment="1">
      <alignment vertical="top" wrapText="1"/>
    </xf>
    <xf numFmtId="0" fontId="30" fillId="0" borderId="30" xfId="0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0" xfId="0" applyNumberFormat="1" applyFont="1" applyFill="1" applyBorder="1" applyAlignment="1">
      <alignment horizontal="left" vertical="top" wrapText="1"/>
    </xf>
    <xf numFmtId="1" fontId="14" fillId="0" borderId="4" xfId="0" applyNumberFormat="1" applyFont="1" applyBorder="1" applyAlignment="1">
      <alignment horizontal="center" vertical="top"/>
    </xf>
    <xf numFmtId="1" fontId="2" fillId="0" borderId="16" xfId="0" applyNumberFormat="1" applyFont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  <xf numFmtId="1" fontId="2" fillId="0" borderId="32" xfId="0" applyNumberFormat="1" applyFont="1" applyBorder="1" applyAlignment="1">
      <alignment horizontal="center" vertical="top"/>
    </xf>
    <xf numFmtId="1" fontId="6" fillId="4" borderId="47" xfId="0" applyNumberFormat="1" applyFont="1" applyFill="1" applyBorder="1" applyAlignment="1">
      <alignment horizontal="left" vertical="top" wrapText="1"/>
    </xf>
    <xf numFmtId="1" fontId="6" fillId="4" borderId="48" xfId="0" applyNumberFormat="1" applyFont="1" applyFill="1" applyBorder="1" applyAlignment="1">
      <alignment horizontal="left" vertical="top" wrapText="1"/>
    </xf>
    <xf numFmtId="1" fontId="2" fillId="0" borderId="55" xfId="0" applyNumberFormat="1" applyFont="1" applyBorder="1" applyAlignment="1">
      <alignment vertical="top" wrapText="1"/>
    </xf>
    <xf numFmtId="0" fontId="21" fillId="0" borderId="54" xfId="0" applyFont="1" applyBorder="1" applyAlignment="1">
      <alignment vertical="top" wrapText="1"/>
    </xf>
    <xf numFmtId="0" fontId="21" fillId="0" borderId="58" xfId="0" applyFont="1" applyBorder="1" applyAlignment="1">
      <alignment vertical="top" wrapText="1"/>
    </xf>
    <xf numFmtId="0" fontId="21" fillId="0" borderId="30" xfId="0" applyFont="1" applyBorder="1" applyAlignment="1">
      <alignment vertical="top" wrapText="1"/>
    </xf>
    <xf numFmtId="1" fontId="13" fillId="2" borderId="49" xfId="0" applyNumberFormat="1" applyFont="1" applyFill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52" xfId="0" applyNumberFormat="1" applyFont="1" applyFill="1" applyBorder="1" applyAlignment="1">
      <alignment horizontal="left" vertical="top" wrapText="1"/>
    </xf>
    <xf numFmtId="1" fontId="4" fillId="0" borderId="53" xfId="0" applyNumberFormat="1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0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37" xfId="0" applyNumberFormat="1" applyFont="1" applyBorder="1" applyAlignment="1">
      <alignment horizontal="center" vertical="center" textRotation="90" wrapText="1"/>
    </xf>
    <xf numFmtId="1" fontId="2" fillId="0" borderId="25" xfId="0" applyNumberFormat="1" applyFont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8" xfId="0" applyFont="1" applyBorder="1"/>
  </cellXfs>
  <cellStyles count="4">
    <cellStyle name="Comma 2" xfId="3"/>
    <cellStyle name="Įprastas" xfId="0" builtinId="0"/>
    <cellStyle name="Įprastas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workbookViewId="0">
      <selection activeCell="T9" sqref="T9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9.33203125" style="1" customWidth="1"/>
    <col min="5" max="5" width="7.88671875" style="2" customWidth="1"/>
    <col min="6" max="6" width="4.44140625" style="1" customWidth="1"/>
    <col min="7" max="7" width="4.6640625" style="3" customWidth="1"/>
    <col min="8" max="8" width="7" style="1" customWidth="1"/>
    <col min="9" max="9" width="7.109375" style="1" customWidth="1"/>
    <col min="10" max="10" width="6.88671875" style="1" customWidth="1"/>
    <col min="11" max="11" width="21" style="1" customWidth="1"/>
    <col min="12" max="12" width="5.109375" style="4" customWidth="1"/>
    <col min="13" max="13" width="5.6640625" style="1" customWidth="1"/>
    <col min="14" max="14" width="12.5546875" style="5" customWidth="1"/>
    <col min="15" max="15" width="12.6640625" style="5" customWidth="1"/>
    <col min="16" max="16384" width="9.109375" style="5"/>
  </cols>
  <sheetData>
    <row r="1" spans="1:35" ht="46.5" customHeight="1" x14ac:dyDescent="0.25">
      <c r="B1" s="10"/>
      <c r="C1" s="10"/>
      <c r="D1" s="10"/>
      <c r="E1" s="10"/>
      <c r="F1" s="10"/>
      <c r="G1" s="11"/>
      <c r="H1" s="10"/>
      <c r="I1" s="100"/>
      <c r="J1" s="101"/>
      <c r="K1" s="101"/>
      <c r="L1" s="101"/>
      <c r="M1" s="101"/>
      <c r="N1" s="12"/>
      <c r="O1" s="12"/>
      <c r="P1" s="12"/>
      <c r="Q1" s="12"/>
      <c r="R1" s="12"/>
      <c r="S1" s="12"/>
    </row>
    <row r="2" spans="1:35" ht="12.75" customHeight="1" x14ac:dyDescent="0.25">
      <c r="B2" s="10"/>
      <c r="C2" s="10"/>
      <c r="D2" s="112" t="s">
        <v>55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2"/>
      <c r="Q2" s="12"/>
      <c r="R2" s="12"/>
      <c r="S2" s="12"/>
    </row>
    <row r="3" spans="1:35" ht="15" customHeight="1" thickBot="1" x14ac:dyDescent="0.3">
      <c r="A3" s="6"/>
      <c r="B3" s="13"/>
      <c r="C3" s="13"/>
      <c r="D3" s="108" t="s">
        <v>62</v>
      </c>
      <c r="E3" s="108"/>
      <c r="F3" s="108"/>
      <c r="G3" s="108"/>
      <c r="H3" s="108"/>
      <c r="I3" s="109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35" ht="36.75" customHeight="1" x14ac:dyDescent="0.25">
      <c r="A4" s="168" t="s">
        <v>0</v>
      </c>
      <c r="B4" s="171" t="s">
        <v>1</v>
      </c>
      <c r="C4" s="171" t="s">
        <v>2</v>
      </c>
      <c r="D4" s="174" t="s">
        <v>3</v>
      </c>
      <c r="E4" s="124" t="s">
        <v>4</v>
      </c>
      <c r="F4" s="177" t="s">
        <v>5</v>
      </c>
      <c r="G4" s="124" t="s">
        <v>6</v>
      </c>
      <c r="H4" s="105" t="s">
        <v>24</v>
      </c>
      <c r="I4" s="106"/>
      <c r="J4" s="107"/>
      <c r="K4" s="122" t="s">
        <v>47</v>
      </c>
      <c r="L4" s="123"/>
      <c r="M4" s="123"/>
      <c r="N4" s="117" t="s">
        <v>25</v>
      </c>
      <c r="O4" s="114" t="s">
        <v>21</v>
      </c>
      <c r="P4" s="12"/>
      <c r="Q4" s="12"/>
      <c r="R4" s="12"/>
      <c r="S4" s="12"/>
    </row>
    <row r="5" spans="1:35" ht="15" customHeight="1" x14ac:dyDescent="0.25">
      <c r="A5" s="169"/>
      <c r="B5" s="172"/>
      <c r="C5" s="172"/>
      <c r="D5" s="175"/>
      <c r="E5" s="125"/>
      <c r="F5" s="178"/>
      <c r="G5" s="125"/>
      <c r="H5" s="127" t="s">
        <v>59</v>
      </c>
      <c r="I5" s="180" t="s">
        <v>60</v>
      </c>
      <c r="J5" s="110" t="s">
        <v>61</v>
      </c>
      <c r="K5" s="166" t="s">
        <v>3</v>
      </c>
      <c r="L5" s="120"/>
      <c r="M5" s="121"/>
      <c r="N5" s="118"/>
      <c r="O5" s="115"/>
      <c r="P5" s="12"/>
      <c r="Q5" s="12"/>
      <c r="R5" s="12"/>
      <c r="S5" s="12"/>
    </row>
    <row r="6" spans="1:35" ht="94.5" customHeight="1" thickBot="1" x14ac:dyDescent="0.3">
      <c r="A6" s="170"/>
      <c r="B6" s="173"/>
      <c r="C6" s="173"/>
      <c r="D6" s="176"/>
      <c r="E6" s="126"/>
      <c r="F6" s="179"/>
      <c r="G6" s="126"/>
      <c r="H6" s="128"/>
      <c r="I6" s="181"/>
      <c r="J6" s="111"/>
      <c r="K6" s="167"/>
      <c r="L6" s="22" t="s">
        <v>22</v>
      </c>
      <c r="M6" s="23" t="s">
        <v>23</v>
      </c>
      <c r="N6" s="119"/>
      <c r="O6" s="116"/>
      <c r="P6" s="12"/>
      <c r="Q6" s="12"/>
      <c r="R6" s="12"/>
      <c r="S6" s="12"/>
    </row>
    <row r="7" spans="1:35" ht="37.799999999999997" customHeight="1" thickBot="1" x14ac:dyDescent="0.3">
      <c r="A7" s="25" t="s">
        <v>7</v>
      </c>
      <c r="B7" s="161" t="s">
        <v>63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57"/>
      <c r="O7" s="158"/>
      <c r="P7" s="12"/>
      <c r="Q7" s="12"/>
      <c r="R7" s="12"/>
      <c r="S7" s="12"/>
    </row>
    <row r="8" spans="1:35" ht="13.2" customHeight="1" thickBot="1" x14ac:dyDescent="0.3">
      <c r="A8" s="16" t="s">
        <v>7</v>
      </c>
      <c r="B8" s="17" t="s">
        <v>7</v>
      </c>
      <c r="C8" s="149" t="s">
        <v>64</v>
      </c>
      <c r="D8" s="149"/>
      <c r="E8" s="149"/>
      <c r="F8" s="149"/>
      <c r="G8" s="149"/>
      <c r="H8" s="149"/>
      <c r="I8" s="149"/>
      <c r="J8" s="149"/>
      <c r="K8" s="149"/>
      <c r="L8" s="149"/>
      <c r="M8" s="150"/>
      <c r="N8" s="159"/>
      <c r="O8" s="160"/>
      <c r="P8" s="12"/>
      <c r="Q8" s="12"/>
      <c r="R8" s="12"/>
      <c r="S8" s="12"/>
    </row>
    <row r="9" spans="1:35" ht="67.8" customHeight="1" x14ac:dyDescent="0.25">
      <c r="A9" s="141" t="s">
        <v>7</v>
      </c>
      <c r="B9" s="143" t="s">
        <v>7</v>
      </c>
      <c r="C9" s="162" t="s">
        <v>7</v>
      </c>
      <c r="D9" s="164" t="s">
        <v>65</v>
      </c>
      <c r="E9" s="151" t="s">
        <v>19</v>
      </c>
      <c r="F9" s="153">
        <v>9</v>
      </c>
      <c r="G9" s="18" t="s">
        <v>20</v>
      </c>
      <c r="H9" s="35">
        <v>0</v>
      </c>
      <c r="I9" s="24">
        <v>1040</v>
      </c>
      <c r="J9" s="72">
        <v>454.4</v>
      </c>
      <c r="K9" s="155" t="s">
        <v>66</v>
      </c>
      <c r="L9" s="70">
        <v>28</v>
      </c>
      <c r="M9" s="73">
        <v>16</v>
      </c>
      <c r="N9" s="145" t="s">
        <v>67</v>
      </c>
      <c r="O9" s="146"/>
      <c r="P9" s="14"/>
      <c r="Q9" s="14"/>
      <c r="R9" s="14"/>
      <c r="S9" s="14"/>
    </row>
    <row r="10" spans="1:35" ht="69.599999999999994" customHeight="1" thickBot="1" x14ac:dyDescent="0.3">
      <c r="A10" s="142"/>
      <c r="B10" s="144"/>
      <c r="C10" s="163"/>
      <c r="D10" s="165"/>
      <c r="E10" s="152"/>
      <c r="F10" s="154"/>
      <c r="G10" s="19" t="s">
        <v>8</v>
      </c>
      <c r="H10" s="36">
        <f>SUM(H9:H9)</f>
        <v>0</v>
      </c>
      <c r="I10" s="37">
        <f>SUM(I9:I9)</f>
        <v>1040</v>
      </c>
      <c r="J10" s="36">
        <f>SUM(J9:J9)</f>
        <v>454.4</v>
      </c>
      <c r="K10" s="156"/>
      <c r="L10" s="34"/>
      <c r="M10" s="71"/>
      <c r="N10" s="147"/>
      <c r="O10" s="148"/>
      <c r="P10" s="15"/>
      <c r="Q10" s="14"/>
      <c r="R10" s="14"/>
      <c r="S10" s="14"/>
    </row>
    <row r="11" spans="1:35" ht="13.2" customHeight="1" thickBot="1" x14ac:dyDescent="0.3">
      <c r="A11" s="51" t="s">
        <v>7</v>
      </c>
      <c r="B11" s="20" t="s">
        <v>9</v>
      </c>
      <c r="C11" s="135" t="s">
        <v>10</v>
      </c>
      <c r="D11" s="136"/>
      <c r="E11" s="137"/>
      <c r="F11" s="137"/>
      <c r="G11" s="138"/>
      <c r="H11" s="52">
        <f>H10*1</f>
        <v>0</v>
      </c>
      <c r="I11" s="52">
        <f t="shared" ref="I11:J12" si="0">I10*1</f>
        <v>1040</v>
      </c>
      <c r="J11" s="52">
        <f t="shared" si="0"/>
        <v>454.4</v>
      </c>
      <c r="K11" s="39"/>
      <c r="L11" s="38"/>
      <c r="M11" s="38"/>
      <c r="N11" s="129"/>
      <c r="O11" s="130"/>
      <c r="P11" s="15"/>
      <c r="Q11" s="14"/>
      <c r="R11" s="14"/>
      <c r="S11" s="14"/>
    </row>
    <row r="12" spans="1:35" ht="11.4" customHeight="1" thickBot="1" x14ac:dyDescent="0.3">
      <c r="A12" s="16" t="s">
        <v>7</v>
      </c>
      <c r="B12" s="139" t="s">
        <v>11</v>
      </c>
      <c r="C12" s="140"/>
      <c r="D12" s="140"/>
      <c r="E12" s="140"/>
      <c r="F12" s="140"/>
      <c r="G12" s="140"/>
      <c r="H12" s="53">
        <f>H11*1</f>
        <v>0</v>
      </c>
      <c r="I12" s="53">
        <f t="shared" si="0"/>
        <v>1040</v>
      </c>
      <c r="J12" s="53">
        <f t="shared" si="0"/>
        <v>454.4</v>
      </c>
      <c r="K12" s="40"/>
      <c r="L12" s="41"/>
      <c r="M12" s="41"/>
      <c r="N12" s="131"/>
      <c r="O12" s="132"/>
      <c r="P12" s="15"/>
      <c r="Q12" s="14"/>
      <c r="R12" s="14"/>
      <c r="S12" s="14"/>
    </row>
    <row r="13" spans="1:35" ht="13.5" customHeight="1" thickBot="1" x14ac:dyDescent="0.3">
      <c r="A13" s="54" t="s">
        <v>7</v>
      </c>
      <c r="B13" s="104" t="s">
        <v>12</v>
      </c>
      <c r="C13" s="104"/>
      <c r="D13" s="104"/>
      <c r="E13" s="104"/>
      <c r="F13" s="104"/>
      <c r="G13" s="104"/>
      <c r="H13" s="55">
        <f>H12*1</f>
        <v>0</v>
      </c>
      <c r="I13" s="55">
        <f t="shared" ref="I13:J13" si="1">I12*1</f>
        <v>1040</v>
      </c>
      <c r="J13" s="55">
        <f t="shared" si="1"/>
        <v>454.4</v>
      </c>
      <c r="K13" s="102"/>
      <c r="L13" s="103"/>
      <c r="M13" s="103"/>
      <c r="N13" s="133"/>
      <c r="O13" s="134"/>
      <c r="P13" s="14"/>
      <c r="Q13" s="14"/>
      <c r="R13" s="14"/>
      <c r="S13" s="14"/>
    </row>
    <row r="14" spans="1:35" s="8" customFormat="1" ht="10.8" customHeight="1" x14ac:dyDescent="0.25">
      <c r="A14" s="42"/>
      <c r="B14" s="43"/>
      <c r="C14" s="43"/>
      <c r="D14" s="43"/>
      <c r="E14" s="43"/>
      <c r="F14" s="44"/>
      <c r="G14" s="45"/>
      <c r="H14" s="45"/>
      <c r="I14" s="45"/>
      <c r="J14" s="45"/>
      <c r="K14" s="46"/>
      <c r="L14" s="46"/>
      <c r="M14" s="46"/>
      <c r="N14" s="47"/>
      <c r="O14" s="47"/>
      <c r="P14" s="9"/>
      <c r="Q14" s="9"/>
      <c r="R14" s="9"/>
      <c r="S14" s="9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s="8" customFormat="1" ht="14.25" customHeight="1" thickBot="1" x14ac:dyDescent="0.3">
      <c r="A15" s="42"/>
      <c r="B15" s="43"/>
      <c r="C15" s="48"/>
      <c r="D15" s="49"/>
      <c r="E15" s="50"/>
      <c r="F15" s="74" t="s">
        <v>13</v>
      </c>
      <c r="G15" s="75"/>
      <c r="H15" s="75"/>
      <c r="I15" s="75"/>
      <c r="J15" s="75"/>
      <c r="K15" s="46"/>
      <c r="L15" s="46"/>
      <c r="M15" s="46"/>
      <c r="N15" s="47"/>
      <c r="O15" s="47"/>
      <c r="P15" s="9"/>
      <c r="Q15" s="9"/>
      <c r="R15" s="9"/>
      <c r="S15" s="9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s="8" customFormat="1" ht="84.6" customHeight="1" thickBot="1" x14ac:dyDescent="0.3">
      <c r="A16" s="42"/>
      <c r="B16" s="43"/>
      <c r="C16" s="76" t="s">
        <v>14</v>
      </c>
      <c r="D16" s="77"/>
      <c r="E16" s="77"/>
      <c r="F16" s="77"/>
      <c r="G16" s="78"/>
      <c r="H16" s="56" t="s">
        <v>56</v>
      </c>
      <c r="I16" s="57" t="s">
        <v>57</v>
      </c>
      <c r="J16" s="57" t="s">
        <v>58</v>
      </c>
      <c r="K16" s="46"/>
      <c r="L16" s="46"/>
      <c r="M16" s="46"/>
      <c r="N16" s="47"/>
      <c r="O16" s="47"/>
      <c r="P16" s="9"/>
      <c r="Q16" s="9"/>
      <c r="R16" s="9"/>
      <c r="S16" s="9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3:10" ht="13.8" thickBot="1" x14ac:dyDescent="0.3">
      <c r="C17" s="82" t="s">
        <v>15</v>
      </c>
      <c r="D17" s="83"/>
      <c r="E17" s="83"/>
      <c r="F17" s="83"/>
      <c r="G17" s="84"/>
      <c r="H17" s="58">
        <f>H18+H19+H20+H23+H21+H22</f>
        <v>0</v>
      </c>
      <c r="I17" s="58">
        <f t="shared" ref="I17:J17" si="2">I18+I19+I20+I23+I21+I22</f>
        <v>1040</v>
      </c>
      <c r="J17" s="67">
        <f t="shared" si="2"/>
        <v>454.4</v>
      </c>
    </row>
    <row r="18" spans="3:10" ht="9.6" customHeight="1" x14ac:dyDescent="0.25">
      <c r="C18" s="91" t="s">
        <v>48</v>
      </c>
      <c r="D18" s="92"/>
      <c r="E18" s="92"/>
      <c r="F18" s="92"/>
      <c r="G18" s="93"/>
      <c r="H18" s="59"/>
      <c r="I18" s="60"/>
      <c r="J18" s="60"/>
    </row>
    <row r="19" spans="3:10" ht="12" customHeight="1" x14ac:dyDescent="0.25">
      <c r="C19" s="79" t="s">
        <v>54</v>
      </c>
      <c r="D19" s="80"/>
      <c r="E19" s="80"/>
      <c r="F19" s="80"/>
      <c r="G19" s="81"/>
      <c r="H19" s="61">
        <v>0</v>
      </c>
      <c r="I19" s="62">
        <v>1040</v>
      </c>
      <c r="J19" s="62">
        <v>454.4</v>
      </c>
    </row>
    <row r="20" spans="3:10" ht="10.8" customHeight="1" x14ac:dyDescent="0.25">
      <c r="C20" s="79" t="s">
        <v>49</v>
      </c>
      <c r="D20" s="94"/>
      <c r="E20" s="94"/>
      <c r="F20" s="94"/>
      <c r="G20" s="95"/>
      <c r="H20" s="61"/>
      <c r="I20" s="62"/>
      <c r="J20" s="62"/>
    </row>
    <row r="21" spans="3:10" ht="12" customHeight="1" x14ac:dyDescent="0.25">
      <c r="C21" s="91" t="s">
        <v>50</v>
      </c>
      <c r="D21" s="92"/>
      <c r="E21" s="92"/>
      <c r="F21" s="92"/>
      <c r="G21" s="96"/>
      <c r="H21" s="63"/>
      <c r="I21" s="64"/>
      <c r="J21" s="64"/>
    </row>
    <row r="22" spans="3:10" ht="13.2" x14ac:dyDescent="0.25">
      <c r="C22" s="97" t="s">
        <v>51</v>
      </c>
      <c r="D22" s="98"/>
      <c r="E22" s="98"/>
      <c r="F22" s="98"/>
      <c r="G22" s="99"/>
      <c r="H22" s="63"/>
      <c r="I22" s="64"/>
      <c r="J22" s="64"/>
    </row>
    <row r="23" spans="3:10" ht="13.8" thickBot="1" x14ac:dyDescent="0.3">
      <c r="C23" s="79" t="s">
        <v>52</v>
      </c>
      <c r="D23" s="80"/>
      <c r="E23" s="80"/>
      <c r="F23" s="80"/>
      <c r="G23" s="81"/>
      <c r="H23" s="63"/>
      <c r="I23" s="64"/>
      <c r="J23" s="64"/>
    </row>
    <row r="24" spans="3:10" ht="12.6" customHeight="1" thickBot="1" x14ac:dyDescent="0.3">
      <c r="C24" s="82" t="s">
        <v>16</v>
      </c>
      <c r="D24" s="83"/>
      <c r="E24" s="83"/>
      <c r="F24" s="83"/>
      <c r="G24" s="84"/>
      <c r="H24" s="65">
        <f>H25*1</f>
        <v>0</v>
      </c>
      <c r="I24" s="65">
        <f t="shared" ref="I24:J24" si="3">I25*1</f>
        <v>0</v>
      </c>
      <c r="J24" s="68">
        <f t="shared" si="3"/>
        <v>0</v>
      </c>
    </row>
    <row r="25" spans="3:10" ht="13.8" thickBot="1" x14ac:dyDescent="0.3">
      <c r="C25" s="85" t="s">
        <v>53</v>
      </c>
      <c r="D25" s="86"/>
      <c r="E25" s="86"/>
      <c r="F25" s="86"/>
      <c r="G25" s="87"/>
      <c r="H25" s="63"/>
      <c r="I25" s="64"/>
      <c r="J25" s="64"/>
    </row>
    <row r="26" spans="3:10" ht="13.2" customHeight="1" thickBot="1" x14ac:dyDescent="0.3">
      <c r="C26" s="88" t="s">
        <v>17</v>
      </c>
      <c r="D26" s="89"/>
      <c r="E26" s="89"/>
      <c r="F26" s="89"/>
      <c r="G26" s="90"/>
      <c r="H26" s="66">
        <f>H24+H17</f>
        <v>0</v>
      </c>
      <c r="I26" s="66">
        <f t="shared" ref="I26:J26" si="4">I24+I17</f>
        <v>1040</v>
      </c>
      <c r="J26" s="69">
        <f t="shared" si="4"/>
        <v>454.4</v>
      </c>
    </row>
  </sheetData>
  <mergeCells count="47">
    <mergeCell ref="K5:K6"/>
    <mergeCell ref="A4:A6"/>
    <mergeCell ref="B4:B6"/>
    <mergeCell ref="C4:C6"/>
    <mergeCell ref="D4:D6"/>
    <mergeCell ref="E4:E6"/>
    <mergeCell ref="F4:F6"/>
    <mergeCell ref="I5:I6"/>
    <mergeCell ref="A9:A10"/>
    <mergeCell ref="B9:B10"/>
    <mergeCell ref="N9:O10"/>
    <mergeCell ref="C8:M8"/>
    <mergeCell ref="E9:E10"/>
    <mergeCell ref="F9:F10"/>
    <mergeCell ref="K9:K10"/>
    <mergeCell ref="N7:O8"/>
    <mergeCell ref="B7:M7"/>
    <mergeCell ref="C9:C10"/>
    <mergeCell ref="D9:D10"/>
    <mergeCell ref="I1:M1"/>
    <mergeCell ref="K13:M13"/>
    <mergeCell ref="B13:G13"/>
    <mergeCell ref="H4:J4"/>
    <mergeCell ref="D3:I3"/>
    <mergeCell ref="J5:J6"/>
    <mergeCell ref="D2:O2"/>
    <mergeCell ref="O4:O6"/>
    <mergeCell ref="N4:N6"/>
    <mergeCell ref="L5:M5"/>
    <mergeCell ref="K4:M4"/>
    <mergeCell ref="G4:G6"/>
    <mergeCell ref="H5:H6"/>
    <mergeCell ref="N11:O13"/>
    <mergeCell ref="C11:G11"/>
    <mergeCell ref="B12:G12"/>
    <mergeCell ref="C26:G26"/>
    <mergeCell ref="C17:G17"/>
    <mergeCell ref="C18:G18"/>
    <mergeCell ref="C19:G19"/>
    <mergeCell ref="C20:G20"/>
    <mergeCell ref="C21:G21"/>
    <mergeCell ref="C22:G22"/>
    <mergeCell ref="F15:J15"/>
    <mergeCell ref="C16:G16"/>
    <mergeCell ref="C23:G23"/>
    <mergeCell ref="C24:G24"/>
    <mergeCell ref="C25:G2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20" sqref="F20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18</v>
      </c>
    </row>
    <row r="3" spans="2:3" ht="31.8" thickBot="1" x14ac:dyDescent="0.3">
      <c r="B3" s="26" t="s">
        <v>26</v>
      </c>
      <c r="C3" s="27" t="s">
        <v>27</v>
      </c>
    </row>
    <row r="4" spans="2:3" ht="15.6" x14ac:dyDescent="0.25">
      <c r="B4" s="28">
        <v>0</v>
      </c>
      <c r="C4" s="29" t="s">
        <v>28</v>
      </c>
    </row>
    <row r="5" spans="2:3" ht="15.6" x14ac:dyDescent="0.25">
      <c r="B5" s="30">
        <v>1</v>
      </c>
      <c r="C5" s="31" t="s">
        <v>29</v>
      </c>
    </row>
    <row r="6" spans="2:3" ht="15.6" x14ac:dyDescent="0.25">
      <c r="B6" s="30">
        <v>2</v>
      </c>
      <c r="C6" s="31" t="s">
        <v>30</v>
      </c>
    </row>
    <row r="7" spans="2:3" ht="15.6" x14ac:dyDescent="0.25">
      <c r="B7" s="30">
        <v>3</v>
      </c>
      <c r="C7" s="31" t="s">
        <v>31</v>
      </c>
    </row>
    <row r="8" spans="2:3" ht="15.6" x14ac:dyDescent="0.25">
      <c r="B8" s="30">
        <v>4</v>
      </c>
      <c r="C8" s="31" t="s">
        <v>32</v>
      </c>
    </row>
    <row r="9" spans="2:3" ht="15.6" x14ac:dyDescent="0.25">
      <c r="B9" s="30">
        <v>5</v>
      </c>
      <c r="C9" s="31" t="s">
        <v>33</v>
      </c>
    </row>
    <row r="10" spans="2:3" ht="15.6" x14ac:dyDescent="0.25">
      <c r="B10" s="30">
        <v>6</v>
      </c>
      <c r="C10" s="31" t="s">
        <v>34</v>
      </c>
    </row>
    <row r="11" spans="2:3" ht="15.6" x14ac:dyDescent="0.25">
      <c r="B11" s="30">
        <v>7</v>
      </c>
      <c r="C11" s="31" t="s">
        <v>35</v>
      </c>
    </row>
    <row r="12" spans="2:3" ht="15.6" x14ac:dyDescent="0.25">
      <c r="B12" s="30">
        <v>8</v>
      </c>
      <c r="C12" s="31" t="s">
        <v>36</v>
      </c>
    </row>
    <row r="13" spans="2:3" ht="15.6" x14ac:dyDescent="0.25">
      <c r="B13" s="30">
        <v>9</v>
      </c>
      <c r="C13" s="31" t="s">
        <v>37</v>
      </c>
    </row>
    <row r="14" spans="2:3" ht="15.6" x14ac:dyDescent="0.25">
      <c r="B14" s="30">
        <v>10</v>
      </c>
      <c r="C14" s="31" t="s">
        <v>38</v>
      </c>
    </row>
    <row r="15" spans="2:3" ht="31.2" x14ac:dyDescent="0.25">
      <c r="B15" s="30">
        <v>11</v>
      </c>
      <c r="C15" s="31" t="s">
        <v>39</v>
      </c>
    </row>
    <row r="16" spans="2:3" ht="15.6" x14ac:dyDescent="0.25">
      <c r="B16" s="30">
        <v>12</v>
      </c>
      <c r="C16" s="31" t="s">
        <v>40</v>
      </c>
    </row>
    <row r="17" spans="2:3" ht="15.6" x14ac:dyDescent="0.25">
      <c r="B17" s="30">
        <v>13</v>
      </c>
      <c r="C17" s="31" t="s">
        <v>41</v>
      </c>
    </row>
    <row r="18" spans="2:3" ht="15.6" x14ac:dyDescent="0.25">
      <c r="B18" s="30">
        <v>14</v>
      </c>
      <c r="C18" s="31" t="s">
        <v>42</v>
      </c>
    </row>
    <row r="19" spans="2:3" ht="15.6" x14ac:dyDescent="0.25">
      <c r="B19" s="30">
        <v>15</v>
      </c>
      <c r="C19" s="31" t="s">
        <v>43</v>
      </c>
    </row>
    <row r="20" spans="2:3" ht="15.6" x14ac:dyDescent="0.25">
      <c r="B20" s="30">
        <v>16</v>
      </c>
      <c r="C20" s="31" t="s">
        <v>44</v>
      </c>
    </row>
    <row r="21" spans="2:3" ht="15.6" x14ac:dyDescent="0.25">
      <c r="B21" s="30">
        <v>17</v>
      </c>
      <c r="C21" s="31" t="s">
        <v>45</v>
      </c>
    </row>
    <row r="22" spans="2:3" ht="16.2" thickBot="1" x14ac:dyDescent="0.3">
      <c r="B22" s="32">
        <v>18</v>
      </c>
      <c r="C22" s="33" t="s">
        <v>46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2018-03-12T08:25:09Z</cp:lastPrinted>
  <dcterms:created xsi:type="dcterms:W3CDTF">1996-10-14T23:33:28Z</dcterms:created>
  <dcterms:modified xsi:type="dcterms:W3CDTF">2019-03-01T12:27:41Z</dcterms:modified>
</cp:coreProperties>
</file>