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Lapas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9" i="1" l="1"/>
  <c r="F539" i="1"/>
  <c r="G539" i="1"/>
  <c r="H539" i="1"/>
  <c r="D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539" i="1" s="1"/>
  <c r="I10" i="1"/>
  <c r="I9" i="1"/>
  <c r="H536" i="1"/>
  <c r="H527" i="1"/>
  <c r="H524" i="1"/>
  <c r="H523" i="1"/>
  <c r="H520" i="1"/>
  <c r="H514" i="1"/>
  <c r="H513" i="1"/>
  <c r="H508" i="1"/>
  <c r="H503" i="1"/>
  <c r="H499" i="1"/>
  <c r="H498" i="1"/>
  <c r="H497" i="1"/>
  <c r="H491" i="1"/>
  <c r="H489" i="1"/>
  <c r="H488" i="1"/>
  <c r="H485" i="1"/>
  <c r="H484" i="1"/>
  <c r="H483" i="1"/>
  <c r="H475" i="1"/>
  <c r="H471" i="1"/>
  <c r="H467" i="1"/>
  <c r="H464" i="1"/>
  <c r="H459" i="1"/>
  <c r="H456" i="1"/>
  <c r="H449" i="1"/>
  <c r="H440" i="1"/>
  <c r="H438" i="1"/>
  <c r="H437" i="1"/>
  <c r="H433" i="1"/>
  <c r="H429" i="1"/>
  <c r="H427" i="1"/>
  <c r="H424" i="1"/>
  <c r="H423" i="1"/>
  <c r="H422" i="1"/>
  <c r="H420" i="1"/>
  <c r="H415" i="1"/>
  <c r="H414" i="1"/>
  <c r="H413" i="1"/>
  <c r="H402" i="1"/>
  <c r="H400" i="1"/>
  <c r="H397" i="1"/>
  <c r="H394" i="1"/>
  <c r="H388" i="1"/>
  <c r="H385" i="1"/>
  <c r="H383" i="1"/>
  <c r="H381" i="1"/>
  <c r="H380" i="1"/>
  <c r="H365" i="1"/>
  <c r="H363" i="1"/>
  <c r="H357" i="1"/>
  <c r="H353" i="1"/>
  <c r="H351" i="1"/>
  <c r="H350" i="1"/>
  <c r="H347" i="1"/>
  <c r="H346" i="1"/>
  <c r="H345" i="1"/>
  <c r="H335" i="1"/>
  <c r="H325" i="1"/>
  <c r="H322" i="1"/>
  <c r="H318" i="1"/>
  <c r="H313" i="1"/>
  <c r="H312" i="1"/>
  <c r="H310" i="1"/>
  <c r="H309" i="1"/>
  <c r="H308" i="1"/>
  <c r="H307" i="1"/>
  <c r="H306" i="1"/>
  <c r="H299" i="1"/>
  <c r="H298" i="1"/>
  <c r="H297" i="1"/>
  <c r="H296" i="1"/>
  <c r="H295" i="1"/>
  <c r="H290" i="1"/>
  <c r="H284" i="1"/>
  <c r="H279" i="1"/>
  <c r="H266" i="1"/>
  <c r="H264" i="1"/>
  <c r="H263" i="1"/>
  <c r="H256" i="1"/>
  <c r="H253" i="1"/>
  <c r="H251" i="1"/>
  <c r="H249" i="1"/>
  <c r="H247" i="1"/>
  <c r="H245" i="1"/>
  <c r="H243" i="1"/>
  <c r="H233" i="1"/>
  <c r="H232" i="1"/>
  <c r="H229" i="1"/>
  <c r="H228" i="1"/>
  <c r="H227" i="1"/>
  <c r="H226" i="1"/>
  <c r="H225" i="1"/>
  <c r="H224" i="1"/>
  <c r="H221" i="1"/>
  <c r="H216" i="1"/>
  <c r="H215" i="1"/>
  <c r="H213" i="1"/>
  <c r="H212" i="1"/>
  <c r="H211" i="1"/>
  <c r="H204" i="1"/>
  <c r="H201" i="1"/>
  <c r="H199" i="1"/>
  <c r="H197" i="1"/>
  <c r="H196" i="1"/>
  <c r="H192" i="1"/>
  <c r="H188" i="1"/>
  <c r="H184" i="1"/>
  <c r="H183" i="1"/>
  <c r="H170" i="1"/>
  <c r="H169" i="1"/>
  <c r="H168" i="1"/>
  <c r="H166" i="1"/>
  <c r="H162" i="1"/>
  <c r="H160" i="1"/>
  <c r="H159" i="1"/>
  <c r="H158" i="1"/>
  <c r="H157" i="1"/>
  <c r="H156" i="1"/>
  <c r="H155" i="1"/>
  <c r="H153" i="1"/>
  <c r="H152" i="1"/>
  <c r="H151" i="1"/>
  <c r="H130" i="1"/>
  <c r="H129" i="1"/>
  <c r="H125" i="1"/>
  <c r="H124" i="1"/>
  <c r="H123" i="1"/>
  <c r="H120" i="1"/>
  <c r="H116" i="1"/>
  <c r="H115" i="1"/>
  <c r="H107" i="1"/>
  <c r="H104" i="1"/>
  <c r="H102" i="1"/>
  <c r="H99" i="1"/>
  <c r="H95" i="1"/>
  <c r="H92" i="1"/>
  <c r="H91" i="1"/>
  <c r="H90" i="1"/>
  <c r="H89" i="1"/>
  <c r="H84" i="1"/>
  <c r="H80" i="1"/>
  <c r="H79" i="1"/>
  <c r="H78" i="1"/>
  <c r="H76" i="1"/>
  <c r="H75" i="1"/>
  <c r="H74" i="1"/>
  <c r="H73" i="1"/>
  <c r="H72" i="1"/>
  <c r="H71" i="1"/>
  <c r="H70" i="1"/>
  <c r="H69" i="1"/>
  <c r="H66" i="1"/>
  <c r="H63" i="1"/>
  <c r="H62" i="1"/>
  <c r="H57" i="1"/>
  <c r="H56" i="1"/>
  <c r="H49" i="1"/>
  <c r="H38" i="1"/>
  <c r="H36" i="1"/>
  <c r="H35" i="1"/>
  <c r="H34" i="1"/>
  <c r="H31" i="1"/>
  <c r="H29" i="1"/>
  <c r="H28" i="1"/>
  <c r="H24" i="1"/>
  <c r="H22" i="1"/>
  <c r="H17" i="1"/>
  <c r="G472" i="1"/>
  <c r="G383" i="1"/>
  <c r="G310" i="1"/>
  <c r="G59" i="1"/>
  <c r="F405" i="1"/>
  <c r="F209" i="1"/>
  <c r="F45" i="1"/>
</calcChain>
</file>

<file path=xl/sharedStrings.xml><?xml version="1.0" encoding="utf-8"?>
<sst xmlns="http://schemas.openxmlformats.org/spreadsheetml/2006/main" count="544" uniqueCount="544">
  <si>
    <t>PATVIRTINTA</t>
  </si>
  <si>
    <t>Panevėžio miesto savivaldybės tarybos</t>
  </si>
  <si>
    <t>2018 m. spalio        d. sprendimu Nr.</t>
  </si>
  <si>
    <t>PANEVĖŽIO MIESTO SAVIVALDYBĖS VIETINĖS REIKŠMĖS KELIŲ SĄRAŠAS</t>
  </si>
  <si>
    <t>Nr.</t>
  </si>
  <si>
    <t>Gatvės pavadinimas</t>
  </si>
  <si>
    <t>Danga, m</t>
  </si>
  <si>
    <t>Ilgis, m</t>
  </si>
  <si>
    <t>Asfaltas</t>
  </si>
  <si>
    <t>Žvyras</t>
  </si>
  <si>
    <t>Betonas</t>
  </si>
  <si>
    <t>Gruntas</t>
  </si>
  <si>
    <t>Neįrengta</t>
  </si>
  <si>
    <t>A. Baranausko g.</t>
  </si>
  <si>
    <t>A. Gudonio g.</t>
  </si>
  <si>
    <t>A. Jakšto g.</t>
  </si>
  <si>
    <t>A. Kisino g.</t>
  </si>
  <si>
    <t>A. Mackevičiaus g.</t>
  </si>
  <si>
    <t>A. Smetonos g.</t>
  </si>
  <si>
    <t>A. Strazdo g.</t>
  </si>
  <si>
    <t>A. Vienuolio g.</t>
  </si>
  <si>
    <t>Adolfo Ramanausko g.</t>
  </si>
  <si>
    <t>Aguonų 2-asis skg.</t>
  </si>
  <si>
    <t>Aguonų g.</t>
  </si>
  <si>
    <t>Aido g.</t>
  </si>
  <si>
    <t>Ainių g.</t>
  </si>
  <si>
    <t>Aitvarų g.</t>
  </si>
  <si>
    <t>Ajerų g.</t>
  </si>
  <si>
    <t>Aldonos g.</t>
  </si>
  <si>
    <t>Aleksandro Grybino g.</t>
  </si>
  <si>
    <t>Algirdo g.</t>
  </si>
  <si>
    <t>Alyvų g.</t>
  </si>
  <si>
    <t>Alyvų skg.</t>
  </si>
  <si>
    <t>Alksnyno g.</t>
  </si>
  <si>
    <t>Alkupio g.</t>
  </si>
  <si>
    <t>Amerikos g.</t>
  </si>
  <si>
    <t>Anykščių g.</t>
  </si>
  <si>
    <t>Antano Belazaro g.</t>
  </si>
  <si>
    <t>Antano Gustaičio g.</t>
  </si>
  <si>
    <t>Antano Slučkos g.</t>
  </si>
  <si>
    <t>Apynių g.</t>
  </si>
  <si>
    <t>Apkasų g.</t>
  </si>
  <si>
    <t>Apvaizdos takas</t>
  </si>
  <si>
    <t>Armuliškio g.</t>
  </si>
  <si>
    <t>Artojų g.</t>
  </si>
  <si>
    <t>Asiūklių g.</t>
  </si>
  <si>
    <t>Astrų g.</t>
  </si>
  <si>
    <t>Ateities g.</t>
  </si>
  <si>
    <t>Atminimo skv.</t>
  </si>
  <si>
    <t>Atžalyno g.</t>
  </si>
  <si>
    <t>Audėjų g.</t>
  </si>
  <si>
    <t>Aukštaičių g.</t>
  </si>
  <si>
    <t>Austėjos g.</t>
  </si>
  <si>
    <t>Aušros g.</t>
  </si>
  <si>
    <t>Aviečių g.</t>
  </si>
  <si>
    <t>Ąžuolytės g.</t>
  </si>
  <si>
    <t>Ąžuolų g.</t>
  </si>
  <si>
    <t>B. Sruogos g.</t>
  </si>
  <si>
    <t>Bajoriškių g.</t>
  </si>
  <si>
    <t>Balandžių g.</t>
  </si>
  <si>
    <t>Baltijos g.</t>
  </si>
  <si>
    <t>Barklainių g.</t>
  </si>
  <si>
    <t>Basliupio g.</t>
  </si>
  <si>
    <t>Bendrijų g.</t>
  </si>
  <si>
    <t>Berčiūnų g.</t>
  </si>
  <si>
    <t>Bernatonių g.</t>
  </si>
  <si>
    <t>Berniūnų g.</t>
  </si>
  <si>
    <t>Beržyno g.</t>
  </si>
  <si>
    <t>Beržų g.</t>
  </si>
  <si>
    <t>Bičių g.</t>
  </si>
  <si>
    <t>Bijūnų g.</t>
  </si>
  <si>
    <t>Birutės g.</t>
  </si>
  <si>
    <t>Biržų g.</t>
  </si>
  <si>
    <t>Bityno g.</t>
  </si>
  <si>
    <t>Bliūdžių g.</t>
  </si>
  <si>
    <t>Bobkalnio g.</t>
  </si>
  <si>
    <t>Broniaus Karbočiaus g.</t>
  </si>
  <si>
    <t>Broniaus Krivicko g.</t>
  </si>
  <si>
    <t>Broniaus Oškinio g.</t>
  </si>
  <si>
    <t>Bronislovo Liesio g.</t>
  </si>
  <si>
    <t>Bruknynės g.</t>
  </si>
  <si>
    <t>Būrio g.</t>
  </si>
  <si>
    <t>Burvelių g.</t>
  </si>
  <si>
    <t>Česlovo Petruškevičiaus g.</t>
  </si>
  <si>
    <t>Čiobrelių g.</t>
  </si>
  <si>
    <t>D. Poškos g.</t>
  </si>
  <si>
    <t>Dainavos g.</t>
  </si>
  <si>
    <t>Danielio Vaitelio g.</t>
  </si>
  <si>
    <t>Danutės g.</t>
  </si>
  <si>
    <t>Darbininkų g.</t>
  </si>
  <si>
    <t>Darbo a.</t>
  </si>
  <si>
    <t>Dariaus ir Girėno g.</t>
  </si>
  <si>
    <t>Daukniūnų g.</t>
  </si>
  <si>
    <t>Daumėnų g.</t>
  </si>
  <si>
    <t>Debesų g.</t>
  </si>
  <si>
    <t>Dobilų g.</t>
  </si>
  <si>
    <t>Dubogirio g.</t>
  </si>
  <si>
    <t>Durpyno g.</t>
  </si>
  <si>
    <t>Dvaro g.</t>
  </si>
  <si>
    <t>Dzūkų g.</t>
  </si>
  <si>
    <t>E. Liutkevičiaus g.</t>
  </si>
  <si>
    <t>Eglyno g.</t>
  </si>
  <si>
    <t>Eigulių g.</t>
  </si>
  <si>
    <t>Elektronikos g.</t>
  </si>
  <si>
    <t>Elektros g.</t>
  </si>
  <si>
    <t>Ėriškių g.</t>
  </si>
  <si>
    <t>Ešerių g.</t>
  </si>
  <si>
    <t>Ežerinio g.</t>
  </si>
  <si>
    <t>F. Vaitkaus g.</t>
  </si>
  <si>
    <t>G. Petkevičaitės-Bitės g.</t>
  </si>
  <si>
    <t>Gabijos g.</t>
  </si>
  <si>
    <t>Gailių g.</t>
  </si>
  <si>
    <t>Gamtininkų g.</t>
  </si>
  <si>
    <t>Gamtininkų skg.</t>
  </si>
  <si>
    <t>Garažų g.</t>
  </si>
  <si>
    <t>Garšvių g.</t>
  </si>
  <si>
    <t>Gedimino g.</t>
  </si>
  <si>
    <t>Gegutės g.</t>
  </si>
  <si>
    <t>Gegužinės g.</t>
  </si>
  <si>
    <t>Gėlainių g.</t>
  </si>
  <si>
    <t>Geležinkelio g.</t>
  </si>
  <si>
    <t>Gervių g.</t>
  </si>
  <si>
    <t>Gervuogių g.</t>
  </si>
  <si>
    <t>Giedros g.</t>
  </si>
  <si>
    <t>Gilių g.</t>
  </si>
  <si>
    <t>Girelės g.</t>
  </si>
  <si>
    <t>Gysločių g.</t>
  </si>
  <si>
    <t>Gluosnių g.</t>
  </si>
  <si>
    <t>Graužuojos  g.</t>
  </si>
  <si>
    <t>Gražinos g.</t>
  </si>
  <si>
    <t>Gubojų g.</t>
  </si>
  <si>
    <t>Gumbės g.</t>
  </si>
  <si>
    <t>Guso g.</t>
  </si>
  <si>
    <t>Gustonių g.</t>
  </si>
  <si>
    <t>Gvazdikų g.</t>
  </si>
  <si>
    <t>Įmonių g.</t>
  </si>
  <si>
    <t>Įstro g.</t>
  </si>
  <si>
    <t>J. Basanavičiaus g.</t>
  </si>
  <si>
    <t>J. Bielinio g.</t>
  </si>
  <si>
    <t>J. Biliūno g.</t>
  </si>
  <si>
    <t>J. Elisono g.</t>
  </si>
  <si>
    <t>J. Jablonskio g.</t>
  </si>
  <si>
    <t>J. Janonio g.</t>
  </si>
  <si>
    <t>J. Lindės-Dobilo g.</t>
  </si>
  <si>
    <t>J. Šiaučiūno g.</t>
  </si>
  <si>
    <t>J. Tallat Kelpšos g.</t>
  </si>
  <si>
    <t>J. Tilvyčio g.</t>
  </si>
  <si>
    <t>J. Urbšio g.</t>
  </si>
  <si>
    <t>J. Vaitiekūno g.</t>
  </si>
  <si>
    <t>J. Zikaro g.</t>
  </si>
  <si>
    <t>J. Žemgulio g.</t>
  </si>
  <si>
    <t>Jaunimo g.</t>
  </si>
  <si>
    <t>Javų g.</t>
  </si>
  <si>
    <t>Jazminų g.</t>
  </si>
  <si>
    <t>Jonažolių g.</t>
  </si>
  <si>
    <t>Jono Juodelio g.</t>
  </si>
  <si>
    <t>Jono Žemaičio g.</t>
  </si>
  <si>
    <t>Jotvingių g.</t>
  </si>
  <si>
    <t>Jovarų g.</t>
  </si>
  <si>
    <t>Jungiamoji g.</t>
  </si>
  <si>
    <t>Juostos g.</t>
  </si>
  <si>
    <t>Juozo Krištaponio g.</t>
  </si>
  <si>
    <t>Juozo Lukšos g.</t>
  </si>
  <si>
    <t>Juozo Šibailos g.</t>
  </si>
  <si>
    <t>Jurginų g.</t>
  </si>
  <si>
    <t>Jurgio Dobkevičiaus g.</t>
  </si>
  <si>
    <t>K. Binkio g.</t>
  </si>
  <si>
    <t>K. Būgos g.</t>
  </si>
  <si>
    <t>K. Donelaičio g.</t>
  </si>
  <si>
    <t>Kadagių g.</t>
  </si>
  <si>
    <t>Kaimynų g.</t>
  </si>
  <si>
    <t>Kalavijų g.</t>
  </si>
  <si>
    <t>Kalmaro g.</t>
  </si>
  <si>
    <t>Kalnelio g.</t>
  </si>
  <si>
    <t>Kalno g.</t>
  </si>
  <si>
    <t>Kanapių g.</t>
  </si>
  <si>
    <t>Kanklių g.</t>
  </si>
  <si>
    <t>Kapsų g.</t>
  </si>
  <si>
    <t>Karosų g.</t>
  </si>
  <si>
    <t>Karšių g.</t>
  </si>
  <si>
    <t>Karžygių g.</t>
  </si>
  <si>
    <t>Kaštonų g.</t>
  </si>
  <si>
    <t>Katedros a.</t>
  </si>
  <si>
    <t>Katedros g.</t>
  </si>
  <si>
    <t>Katkų g.</t>
  </si>
  <si>
    <t>Kauno g.</t>
  </si>
  <si>
    <t>Kazimiero Šaulio g.</t>
  </si>
  <si>
    <t>Kazio Bizausko g.</t>
  </si>
  <si>
    <t>Kazio Naruševičiaus g.</t>
  </si>
  <si>
    <t>Kėdainių g.</t>
  </si>
  <si>
    <t>Keramikų g.</t>
  </si>
  <si>
    <t>Keravos g.</t>
  </si>
  <si>
    <t>Kęstučio g.</t>
  </si>
  <si>
    <t>Kibiškio g.</t>
  </si>
  <si>
    <t>Kirkūnų g.</t>
  </si>
  <si>
    <t>Kirnio g.</t>
  </si>
  <si>
    <t>Kirtimų g.</t>
  </si>
  <si>
    <t>Klaipėdos g.</t>
  </si>
  <si>
    <t>Klevų g.</t>
  </si>
  <si>
    <t>Kmynų g.</t>
  </si>
  <si>
    <t>Kniaudiškių g.</t>
  </si>
  <si>
    <t>Knygnešių g.</t>
  </si>
  <si>
    <t>Koldingo g.</t>
  </si>
  <si>
    <t>Kosmonautų g.</t>
  </si>
  <si>
    <t>Kovotojų g.</t>
  </si>
  <si>
    <t>Kranto g.</t>
  </si>
  <si>
    <t>Krekenavos g.</t>
  </si>
  <si>
    <t>Kuopos g.</t>
  </si>
  <si>
    <t>Kupolių g.</t>
  </si>
  <si>
    <t>Kurorto g.</t>
  </si>
  <si>
    <t>Kuršių g.</t>
  </si>
  <si>
    <t>Kurtinių g.</t>
  </si>
  <si>
    <t>Laisvės a.</t>
  </si>
  <si>
    <t>Lakštingalų g.</t>
  </si>
  <si>
    <t>Lakūnų g.</t>
  </si>
  <si>
    <t>Lankų g.</t>
  </si>
  <si>
    <t>Lašų g.</t>
  </si>
  <si>
    <t>Lauko g.</t>
  </si>
  <si>
    <t>Laumenių g.</t>
  </si>
  <si>
    <t>Laumių g.</t>
  </si>
  <si>
    <t>Lazdynų g.</t>
  </si>
  <si>
    <t>Lėkiškio g.</t>
  </si>
  <si>
    <t>Lelijų g.</t>
  </si>
  <si>
    <t>Lentpjūvių g.</t>
  </si>
  <si>
    <t>Lėvens g.</t>
  </si>
  <si>
    <t>Liekupio g.</t>
  </si>
  <si>
    <t>Liepų al.</t>
  </si>
  <si>
    <t>Lietaus g.</t>
  </si>
  <si>
    <t>Linkaučių g.</t>
  </si>
  <si>
    <t>Linkės g.</t>
  </si>
  <si>
    <t>Linkuvos g.</t>
  </si>
  <si>
    <t>Linų g.</t>
  </si>
  <si>
    <t>Liongino Baliukevičiaus g.</t>
  </si>
  <si>
    <t>Lituanikos g.</t>
  </si>
  <si>
    <t>Liublino g.</t>
  </si>
  <si>
    <t>Liuneno g.</t>
  </si>
  <si>
    <t>Lubinų g.</t>
  </si>
  <si>
    <t>M. Daukšos g.</t>
  </si>
  <si>
    <t>M. Mažvydo g.</t>
  </si>
  <si>
    <t>M. Tiškevičiaus g.</t>
  </si>
  <si>
    <t>M. Valančiaus g.</t>
  </si>
  <si>
    <t>Maironio takas</t>
  </si>
  <si>
    <t>Mairūnų g.</t>
  </si>
  <si>
    <t>Margirio g.</t>
  </si>
  <si>
    <t>Margių g.</t>
  </si>
  <si>
    <t>Marijonų g.</t>
  </si>
  <si>
    <t>Marijos Rusteikaitės g.</t>
  </si>
  <si>
    <t>Marių g.</t>
  </si>
  <si>
    <t>Mastrakio g.</t>
  </si>
  <si>
    <t>Matininkų g.</t>
  </si>
  <si>
    <t>Mato Grigonio g.</t>
  </si>
  <si>
    <t>Maudyklos g.</t>
  </si>
  <si>
    <t>Mažoji Gamtininkų g.</t>
  </si>
  <si>
    <t>Mažoji Plukių g.</t>
  </si>
  <si>
    <t>Medeinos g.</t>
  </si>
  <si>
    <t>Medžiotojų g.</t>
  </si>
  <si>
    <t>Meldų g.</t>
  </si>
  <si>
    <t>Mėlynių g.</t>
  </si>
  <si>
    <t>Meistrų g.</t>
  </si>
  <si>
    <t>Memenčių g.</t>
  </si>
  <si>
    <t>Mėnulio g.</t>
  </si>
  <si>
    <t>Meškauogių g.</t>
  </si>
  <si>
    <t>Mėtų g.</t>
  </si>
  <si>
    <t>Miglių g.</t>
  </si>
  <si>
    <t>Mindaugo g.</t>
  </si>
  <si>
    <t>Miško g.</t>
  </si>
  <si>
    <t>Mykolo Karkos g.</t>
  </si>
  <si>
    <t>Mykolo Šemežio g.</t>
  </si>
  <si>
    <t>Molainių g.</t>
  </si>
  <si>
    <t>Narsos g.</t>
  </si>
  <si>
    <t>Naujamiesčio g.</t>
  </si>
  <si>
    <t>Naujoji g.</t>
  </si>
  <si>
    <t>Nausodės g.</t>
  </si>
  <si>
    <t>Navadolio g.</t>
  </si>
  <si>
    <t>Nemuno g.</t>
  </si>
  <si>
    <t>Nemuno g. dviračių ir pėsčiųjų takas</t>
  </si>
  <si>
    <t>Nendrės g.</t>
  </si>
  <si>
    <t>Nepriklausomybės a.</t>
  </si>
  <si>
    <t>Neringos g.</t>
  </si>
  <si>
    <t>Nevėžio g.</t>
  </si>
  <si>
    <t>Nevėžninkų g.</t>
  </si>
  <si>
    <t>Nidos g.</t>
  </si>
  <si>
    <t>Oreivių g.</t>
  </si>
  <si>
    <t>P. Eimučio g.</t>
  </si>
  <si>
    <t>P. Puzino g.</t>
  </si>
  <si>
    <t>Paežerio g.</t>
  </si>
  <si>
    <t>Pagojo g.</t>
  </si>
  <si>
    <t>Paįstrio g.</t>
  </si>
  <si>
    <t>Pajuostės pl.</t>
  </si>
  <si>
    <t>Pakalnučių g.</t>
  </si>
  <si>
    <t>Pakluonių g.</t>
  </si>
  <si>
    <t>Palangos g.</t>
  </si>
  <si>
    <t>Paliūniškio g.</t>
  </si>
  <si>
    <t>Panendrės g.</t>
  </si>
  <si>
    <t>Panevėžio Bataliono g.</t>
  </si>
  <si>
    <t>Paparčių g.</t>
  </si>
  <si>
    <t>Papušių g.</t>
  </si>
  <si>
    <t>Parko g.</t>
  </si>
  <si>
    <t>Partizanų g.</t>
  </si>
  <si>
    <t>Pasvalio g.</t>
  </si>
  <si>
    <t>Pašilių g.</t>
  </si>
  <si>
    <t>Pašvaistės g.</t>
  </si>
  <si>
    <t>Pavasario g.</t>
  </si>
  <si>
    <t>Pavešečių g.</t>
  </si>
  <si>
    <t>Pažalvaičių g.</t>
  </si>
  <si>
    <t>Pažangos g.</t>
  </si>
  <si>
    <t>Pelėdų g.</t>
  </si>
  <si>
    <t>Pelkių g.</t>
  </si>
  <si>
    <t>Perkūno g.</t>
  </si>
  <si>
    <t>Petro Bartkaus g.</t>
  </si>
  <si>
    <t>Petro Motiekaičio g.</t>
  </si>
  <si>
    <t>Pienių g.</t>
  </si>
  <si>
    <t>Pietinė g.</t>
  </si>
  <si>
    <t>Pievų g.</t>
  </si>
  <si>
    <t>Pilėnų g.</t>
  </si>
  <si>
    <t>Pilies g.</t>
  </si>
  <si>
    <t>Pilkapių g.</t>
  </si>
  <si>
    <t>Piniavos g.</t>
  </si>
  <si>
    <t>Piniavos skg.</t>
  </si>
  <si>
    <t>Plotumų g.</t>
  </si>
  <si>
    <t>Plukių g.</t>
  </si>
  <si>
    <t>Pradalgės g.</t>
  </si>
  <si>
    <t>Pramonės g.</t>
  </si>
  <si>
    <t>Prekybos g.</t>
  </si>
  <si>
    <t>Priemiesčio g.</t>
  </si>
  <si>
    <t>Priesaikos g.</t>
  </si>
  <si>
    <t>Projektuotojų g.</t>
  </si>
  <si>
    <t>Prūsų g.</t>
  </si>
  <si>
    <t>Pumpėnų g.</t>
  </si>
  <si>
    <t>Purienų g.</t>
  </si>
  <si>
    <t>Pušaloto g.</t>
  </si>
  <si>
    <t>Pušyno g.</t>
  </si>
  <si>
    <t>Putinų g.</t>
  </si>
  <si>
    <t>Radastų g.</t>
  </si>
  <si>
    <t>Radijo g.</t>
  </si>
  <si>
    <t>Radviliškio g.</t>
  </si>
  <si>
    <t>Ragaudžių g.</t>
  </si>
  <si>
    <t>Raginėnų g.</t>
  </si>
  <si>
    <t>Raitelio g.</t>
  </si>
  <si>
    <t>Rambyno g.</t>
  </si>
  <si>
    <t>Ramioji g.</t>
  </si>
  <si>
    <t>Ramygalos g.</t>
  </si>
  <si>
    <t>Ramunių g.</t>
  </si>
  <si>
    <t>Ramunių skg.</t>
  </si>
  <si>
    <t>Raskilų g.</t>
  </si>
  <si>
    <t>Rasos g.</t>
  </si>
  <si>
    <t>Raudžių g.</t>
  </si>
  <si>
    <t>Rašytojų a.</t>
  </si>
  <si>
    <t>Raudonėlių g.</t>
  </si>
  <si>
    <t>Raupio g.</t>
  </si>
  <si>
    <t>Ražienų g.</t>
  </si>
  <si>
    <t>Rėklių g.</t>
  </si>
  <si>
    <t>Respublikos g.</t>
  </si>
  <si>
    <t>Rinktinės g.</t>
  </si>
  <si>
    <t>Ryšininkų g.</t>
  </si>
  <si>
    <t>Ryto g.</t>
  </si>
  <si>
    <t>Romualdo Marcinkaus g.</t>
  </si>
  <si>
    <t>Rožių g.</t>
  </si>
  <si>
    <t>Rugiagėlių g.</t>
  </si>
  <si>
    <t>Rūko g.</t>
  </si>
  <si>
    <t>Rungio g.</t>
  </si>
  <si>
    <t>Rūtų g.</t>
  </si>
  <si>
    <t>S. Daukanto g.</t>
  </si>
  <si>
    <t>S. Kerbedžio g.</t>
  </si>
  <si>
    <t>S. Mačiulio g.</t>
  </si>
  <si>
    <t>Sakalų g.</t>
  </si>
  <si>
    <t>Sakmių g.</t>
  </si>
  <si>
    <t>Samanynės g.</t>
  </si>
  <si>
    <t>Sanžilės g.</t>
  </si>
  <si>
    <t>Saulės al.</t>
  </si>
  <si>
    <t>Saulėtekio g.</t>
  </si>
  <si>
    <t>Savanorių a.</t>
  </si>
  <si>
    <t>Savitiškio g.</t>
  </si>
  <si>
    <t>Savitiškio skg.</t>
  </si>
  <si>
    <t>Sedulų g.</t>
  </si>
  <si>
    <t>Seinų g.</t>
  </si>
  <si>
    <t>Sėlių g.</t>
  </si>
  <si>
    <t>Senamiesčio g.</t>
  </si>
  <si>
    <t>Sidabražolių g.</t>
  </si>
  <si>
    <t>Siesrauto g.</t>
  </si>
  <si>
    <t>Sietyno g.</t>
  </si>
  <si>
    <t>Sirupio g.</t>
  </si>
  <si>
    <t>Skaistakalnio g.</t>
  </si>
  <si>
    <t>Skalsos g.</t>
  </si>
  <si>
    <t>Skydo g.</t>
  </si>
  <si>
    <t>Skynimų g.</t>
  </si>
  <si>
    <t>Sklandytojų g.</t>
  </si>
  <si>
    <t>Skrydžio g.</t>
  </si>
  <si>
    <t>Slėptuvės g.</t>
  </si>
  <si>
    <t>Slyvų g.</t>
  </si>
  <si>
    <t>Smėlynės g.</t>
  </si>
  <si>
    <t>Smilgių g.</t>
  </si>
  <si>
    <t>Snieguolių g.</t>
  </si>
  <si>
    <t>Sodininkų g.</t>
  </si>
  <si>
    <t>Sodininkų skg.</t>
  </si>
  <si>
    <t>Sodų g.</t>
  </si>
  <si>
    <t>Spanguolių g.</t>
  </si>
  <si>
    <t>Sparnų g.</t>
  </si>
  <si>
    <t>Spartuolių g.</t>
  </si>
  <si>
    <t>Spaustuvės g.</t>
  </si>
  <si>
    <t>Spindulių g.</t>
  </si>
  <si>
    <t>Spyglainių g.</t>
  </si>
  <si>
    <t>Sporto g.</t>
  </si>
  <si>
    <t>Staniūnų g.</t>
  </si>
  <si>
    <t>Statybininkų g.</t>
  </si>
  <si>
    <t>Stetiškių g.</t>
  </si>
  <si>
    <t>Stiklių g.</t>
  </si>
  <si>
    <t>Stoties g.</t>
  </si>
  <si>
    <t>Sukilėlių a.</t>
  </si>
  <si>
    <t>Sūkurio g.</t>
  </si>
  <si>
    <t>Sūkurio skg.</t>
  </si>
  <si>
    <t>Suvalkų g.</t>
  </si>
  <si>
    <t>Svalios g.</t>
  </si>
  <si>
    <t>Svirnupio g.</t>
  </si>
  <si>
    <t>Š. Mero g.</t>
  </si>
  <si>
    <t>Šakinės g.</t>
  </si>
  <si>
    <t>Šalavijų g.</t>
  </si>
  <si>
    <t>Šalpusnių g.</t>
  </si>
  <si>
    <t>Šaltinio g.</t>
  </si>
  <si>
    <t>Šamų g.</t>
  </si>
  <si>
    <t>Šeduvos g.</t>
  </si>
  <si>
    <t>Šermukšnių g.</t>
  </si>
  <si>
    <t>Šermuto g.</t>
  </si>
  <si>
    <t>Šėtos g.</t>
  </si>
  <si>
    <t>Šiaulių g.</t>
  </si>
  <si>
    <t>Šiaurinė g.</t>
  </si>
  <si>
    <t>Šienpjovių g.</t>
  </si>
  <si>
    <t>Šilagalio g.</t>
  </si>
  <si>
    <t>Šilauogių g.</t>
  </si>
  <si>
    <t>Šilelio g.</t>
  </si>
  <si>
    <t>Šilingių g.</t>
  </si>
  <si>
    <t>Šilokų g.</t>
  </si>
  <si>
    <t>Šuojos g.</t>
  </si>
  <si>
    <t>Šv. Jokūbo g.</t>
  </si>
  <si>
    <t>Šv. Zitos g.</t>
  </si>
  <si>
    <t>Šviesos takas</t>
  </si>
  <si>
    <t>Švylių g.</t>
  </si>
  <si>
    <t>Švyturio g.</t>
  </si>
  <si>
    <t>T. Moigio g.</t>
  </si>
  <si>
    <t>Taikos al.</t>
  </si>
  <si>
    <t>Takažolių g.</t>
  </si>
  <si>
    <t>Tarnagalos g.</t>
  </si>
  <si>
    <t>Teatro g.</t>
  </si>
  <si>
    <t>Tičkūnų g.</t>
  </si>
  <si>
    <t>Tiekimo g.</t>
  </si>
  <si>
    <t>Tiesioji g.</t>
  </si>
  <si>
    <t>Tinklų g.</t>
  </si>
  <si>
    <t>Tylioji g.</t>
  </si>
  <si>
    <t>Tomo Vidugirio g.</t>
  </si>
  <si>
    <t>Topolių al.</t>
  </si>
  <si>
    <t>Trakiškio g.</t>
  </si>
  <si>
    <t>Trakų g.</t>
  </si>
  <si>
    <t>Troškūnų g.</t>
  </si>
  <si>
    <t>Trumpoji g.</t>
  </si>
  <si>
    <t>Tulpių g.</t>
  </si>
  <si>
    <t>Tutiškių g.</t>
  </si>
  <si>
    <t>Ukmergės g.</t>
  </si>
  <si>
    <t>Uosių g.</t>
  </si>
  <si>
    <t>Ulonų g.</t>
  </si>
  <si>
    <t>Uliūnų g.</t>
  </si>
  <si>
    <t>Upės g.</t>
  </si>
  <si>
    <t>Upėtakių g.</t>
  </si>
  <si>
    <t>Upinio g.</t>
  </si>
  <si>
    <t>Upytės g.</t>
  </si>
  <si>
    <t>Urėdijos g.</t>
  </si>
  <si>
    <t>Utenos g.</t>
  </si>
  <si>
    <t>Ūtos g.</t>
  </si>
  <si>
    <t>V. Alanto g.</t>
  </si>
  <si>
    <t>V. Kudirkos g.</t>
  </si>
  <si>
    <t>V. Svirskio g.</t>
  </si>
  <si>
    <t>Vaclovo Blėdžio g.</t>
  </si>
  <si>
    <t>Vadoklių g.</t>
  </si>
  <si>
    <t>Vaišvilčių g.</t>
  </si>
  <si>
    <t>Vaivadėlių g.</t>
  </si>
  <si>
    <t>Vaivorykštės g.</t>
  </si>
  <si>
    <t>Vaivorų g.</t>
  </si>
  <si>
    <t>Vaižganto g.</t>
  </si>
  <si>
    <t>Vakario g.</t>
  </si>
  <si>
    <t>Vakarinė g.</t>
  </si>
  <si>
    <t>Valstiečių g.</t>
  </si>
  <si>
    <t>Varnaičių g.</t>
  </si>
  <si>
    <t>Varnėnų g.</t>
  </si>
  <si>
    <t>Varpo g.</t>
  </si>
  <si>
    <t>Vasario 16-osios g.</t>
  </si>
  <si>
    <t>Vėdrynų g.</t>
  </si>
  <si>
    <t>Vėgėlių g.</t>
  </si>
  <si>
    <t>Vėjo g.</t>
  </si>
  <si>
    <t>Vėliavos g.</t>
  </si>
  <si>
    <t>Vėlyvių g.</t>
  </si>
  <si>
    <t>Velžio kelias</t>
  </si>
  <si>
    <t>Venslaviškio g.</t>
  </si>
  <si>
    <t>Versmės g.</t>
  </si>
  <si>
    <t>Vertiškio g.</t>
  </si>
  <si>
    <t>Vešetos g.</t>
  </si>
  <si>
    <t>Vėtrungės g.</t>
  </si>
  <si>
    <t>Vienybės a.</t>
  </si>
  <si>
    <t>Viensėdžių g.</t>
  </si>
  <si>
    <t>Viesulo g.</t>
  </si>
  <si>
    <t>Vijoklių g.</t>
  </si>
  <si>
    <t>Viktorinės g.</t>
  </si>
  <si>
    <t>Viliaus Variakojo g.</t>
  </si>
  <si>
    <t>Vilkelių g.</t>
  </si>
  <si>
    <t>Vilkiškio g.</t>
  </si>
  <si>
    <t>Vilktupio g.</t>
  </si>
  <si>
    <t>Vilniaus g.</t>
  </si>
  <si>
    <t>Vilties g.</t>
  </si>
  <si>
    <t>Vinco Selioko g.</t>
  </si>
  <si>
    <t>Vingio g.</t>
  </si>
  <si>
    <t>Viržių g.</t>
  </si>
  <si>
    <t>Vydūno g.</t>
  </si>
  <si>
    <t>Vyčių g.</t>
  </si>
  <si>
    <t>Vynupės g.</t>
  </si>
  <si>
    <t>Vysk. K. Paltaroko g.</t>
  </si>
  <si>
    <t>Vysk. M. Giedraičio g.</t>
  </si>
  <si>
    <t>Vyšnių g.</t>
  </si>
  <si>
    <t>Vytauto g.</t>
  </si>
  <si>
    <t>Vytauto Gužo g.</t>
  </si>
  <si>
    <t>Vytauto Lapėno g.</t>
  </si>
  <si>
    <t>Vyturio g.</t>
  </si>
  <si>
    <t>Z. Kanevičienės g.</t>
  </si>
  <si>
    <t>Zanavykų g.</t>
  </si>
  <si>
    <t>Zūbiškių g.</t>
  </si>
  <si>
    <t>Žagienio g.</t>
  </si>
  <si>
    <t>Žalčio g.</t>
  </si>
  <si>
    <t>Žalgirio g.</t>
  </si>
  <si>
    <t>Žalioji g.</t>
  </si>
  <si>
    <t>Žaros g.</t>
  </si>
  <si>
    <t>Želdynų g.</t>
  </si>
  <si>
    <t>Žemaičių g.</t>
  </si>
  <si>
    <t>Žemaitės g.</t>
  </si>
  <si>
    <t>Žemynos g.</t>
  </si>
  <si>
    <t>Žemuogių g.</t>
  </si>
  <si>
    <t>Žibučių g.</t>
  </si>
  <si>
    <t>Žiburėlio g.</t>
  </si>
  <si>
    <t>Žiedo g.</t>
  </si>
  <si>
    <t>Žiemgalių g.</t>
  </si>
  <si>
    <t>Žilvičių g.</t>
  </si>
  <si>
    <t>Žiobrių g.</t>
  </si>
  <si>
    <t>Žygeivių g.</t>
  </si>
  <si>
    <t>Žolynų g.</t>
  </si>
  <si>
    <t>Žvaigždžių g.</t>
  </si>
  <si>
    <t>Žvejų g.</t>
  </si>
  <si>
    <t>Bendras ilgis</t>
  </si>
  <si>
    <t>Aguonų 1-asis skg.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</si>
</sst>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&quot;.&quot;"/>
  </numFmts>
  <fonts count="4" x14ac:knownFonts="1">
    <font>
      <sz val="11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/>
    <xf numFmtId="4" fontId="1" fillId="0" borderId="0" xfId="0" applyNumberFormat="1" applyFont="1" applyAlignment="1"/>
    <xf numFmtId="4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1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2" fontId="1" fillId="0" borderId="6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2" fontId="1" fillId="0" borderId="6" xfId="0" applyNumberFormat="1" applyFont="1" applyBorder="1"/>
    <xf numFmtId="0" fontId="1" fillId="0" borderId="0" xfId="0" applyNumberFormat="1" applyFont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right"/>
    </xf>
    <xf numFmtId="1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lius1/Desktop/Gatviu%20sarasa%20patvirtinta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Gatvių_ataskaita 2016"/>
      <sheetName val="Lapas2"/>
      <sheetName val="Lapas3"/>
      <sheetName val="Lapas7"/>
      <sheetName val="Lapas6"/>
      <sheetName val="Lapas4"/>
      <sheetName val="Lapas5"/>
    </sheetNames>
    <sheetDataSet>
      <sheetData sheetId="0"/>
      <sheetData sheetId="1">
        <row r="17">
          <cell r="C17" t="str">
            <v>Adolfo Ramanausko g.</v>
          </cell>
        </row>
        <row r="22">
          <cell r="C22" t="str">
            <v>Ainių g.</v>
          </cell>
        </row>
        <row r="24">
          <cell r="C24" t="str">
            <v>Ajerų g.</v>
          </cell>
        </row>
        <row r="28">
          <cell r="C28" t="str">
            <v>Alyvų g.</v>
          </cell>
        </row>
        <row r="29">
          <cell r="C29" t="str">
            <v>Alyvų skg.</v>
          </cell>
        </row>
        <row r="31">
          <cell r="C31" t="str">
            <v>Alkupio g.</v>
          </cell>
        </row>
        <row r="34">
          <cell r="C34" t="str">
            <v>Antano Belazaro g.</v>
          </cell>
        </row>
        <row r="35">
          <cell r="C35" t="str">
            <v>Antano Gustaičio g.</v>
          </cell>
        </row>
        <row r="36">
          <cell r="C36" t="str">
            <v>Antano Slučkos g.</v>
          </cell>
        </row>
        <row r="38">
          <cell r="C38" t="str">
            <v>Apkasų g.</v>
          </cell>
        </row>
        <row r="45">
          <cell r="C45" t="str">
            <v>Atminimo skv.</v>
          </cell>
        </row>
        <row r="49">
          <cell r="C49" t="str">
            <v>Austėjos g.</v>
          </cell>
        </row>
        <row r="56">
          <cell r="C56" t="str">
            <v>Balandžių g.</v>
          </cell>
        </row>
        <row r="57">
          <cell r="C57" t="str">
            <v>Baltijos g.</v>
          </cell>
        </row>
        <row r="59">
          <cell r="C59" t="str">
            <v>Basliupio g.</v>
          </cell>
        </row>
        <row r="62">
          <cell r="C62" t="str">
            <v>Bernatonių g.</v>
          </cell>
        </row>
        <row r="63">
          <cell r="C63" t="str">
            <v>Berniūnų g.</v>
          </cell>
        </row>
        <row r="66">
          <cell r="C66" t="str">
            <v>Bičių g.</v>
          </cell>
        </row>
        <row r="69">
          <cell r="C69" t="str">
            <v>Biržų g.</v>
          </cell>
        </row>
        <row r="70">
          <cell r="C70" t="str">
            <v>Bityno g.</v>
          </cell>
        </row>
        <row r="71">
          <cell r="C71" t="str">
            <v>Bliūdžių g.</v>
          </cell>
        </row>
        <row r="72">
          <cell r="C72" t="str">
            <v>Bobkalnio g.</v>
          </cell>
        </row>
        <row r="73">
          <cell r="C73" t="str">
            <v>Broniaus Karbočiaus g.</v>
          </cell>
        </row>
        <row r="74">
          <cell r="C74" t="str">
            <v>Broniaus Krivicko g.</v>
          </cell>
        </row>
        <row r="75">
          <cell r="C75" t="str">
            <v>Broniaus Oškinio g.</v>
          </cell>
        </row>
        <row r="76">
          <cell r="C76" t="str">
            <v>Bronislovo Liesio g.</v>
          </cell>
        </row>
        <row r="78">
          <cell r="C78" t="str">
            <v>Būrio g.</v>
          </cell>
        </row>
        <row r="79">
          <cell r="C79" t="str">
            <v>Burvelių g.</v>
          </cell>
        </row>
        <row r="80">
          <cell r="C80" t="str">
            <v>Česlovo Petruškevičiaus g.</v>
          </cell>
        </row>
        <row r="84">
          <cell r="C84" t="str">
            <v>Danielio Vaitelio g.</v>
          </cell>
        </row>
        <row r="89">
          <cell r="C89" t="str">
            <v>Daukniūnų g.</v>
          </cell>
        </row>
        <row r="90">
          <cell r="C90" t="str">
            <v>Daumėnų g.</v>
          </cell>
        </row>
        <row r="91">
          <cell r="C91" t="str">
            <v>Debesų g.</v>
          </cell>
        </row>
        <row r="92">
          <cell r="C92" t="str">
            <v>Dobilų g.</v>
          </cell>
        </row>
        <row r="95">
          <cell r="C95" t="str">
            <v>Dvaro g.</v>
          </cell>
        </row>
        <row r="99">
          <cell r="C99" t="str">
            <v>Eigulių g.</v>
          </cell>
        </row>
        <row r="102">
          <cell r="C102" t="str">
            <v>Ėriškių g.</v>
          </cell>
        </row>
        <row r="104">
          <cell r="C104" t="str">
            <v>Ežerinio g.</v>
          </cell>
        </row>
        <row r="107">
          <cell r="C107" t="str">
            <v>Gabijos g.</v>
          </cell>
        </row>
        <row r="115">
          <cell r="C115" t="str">
            <v>Gegužinės g.</v>
          </cell>
        </row>
        <row r="116">
          <cell r="C116" t="str">
            <v>Gėlainių g.</v>
          </cell>
        </row>
        <row r="120">
          <cell r="C120" t="str">
            <v>Giedros g.</v>
          </cell>
        </row>
        <row r="123">
          <cell r="C123" t="str">
            <v>Gysločių g.</v>
          </cell>
        </row>
        <row r="124">
          <cell r="C124" t="str">
            <v>Gluosnių g.</v>
          </cell>
        </row>
        <row r="125">
          <cell r="C125" t="str">
            <v>Graužuojos  g.</v>
          </cell>
        </row>
        <row r="129">
          <cell r="C129" t="str">
            <v>Guso g.</v>
          </cell>
        </row>
        <row r="130">
          <cell r="C130" t="str">
            <v>Gustonių g.</v>
          </cell>
        </row>
        <row r="151">
          <cell r="C151" t="str">
            <v>Jonažolių g.</v>
          </cell>
        </row>
        <row r="152">
          <cell r="C152" t="str">
            <v>Jono Juodelio g.</v>
          </cell>
        </row>
        <row r="153">
          <cell r="C153" t="str">
            <v>Jono Žemaičio g.</v>
          </cell>
        </row>
        <row r="155">
          <cell r="C155" t="str">
            <v>Jovarų g.</v>
          </cell>
        </row>
        <row r="156">
          <cell r="C156" t="str">
            <v>Jungiamoji g.</v>
          </cell>
        </row>
        <row r="157">
          <cell r="C157" t="str">
            <v>Juostos g.</v>
          </cell>
        </row>
        <row r="158">
          <cell r="C158" t="str">
            <v>Juozo Krištaponio g.</v>
          </cell>
        </row>
        <row r="159">
          <cell r="C159" t="str">
            <v>Juozo Lukšos g.</v>
          </cell>
        </row>
        <row r="160">
          <cell r="C160" t="str">
            <v>Juozo Šibailos g.</v>
          </cell>
        </row>
        <row r="162">
          <cell r="C162" t="str">
            <v>Jurgio Dobkevičiaus g.</v>
          </cell>
        </row>
        <row r="166">
          <cell r="C166" t="str">
            <v>Kadagių g.</v>
          </cell>
        </row>
        <row r="168">
          <cell r="C168" t="str">
            <v>Kalavijų g.</v>
          </cell>
        </row>
        <row r="169">
          <cell r="C169" t="str">
            <v>Kalmaro g.</v>
          </cell>
        </row>
        <row r="170">
          <cell r="C170" t="str">
            <v>Kalnelio g.</v>
          </cell>
        </row>
        <row r="183">
          <cell r="C183" t="str">
            <v>Kazimiero Šaulio g.</v>
          </cell>
        </row>
        <row r="184">
          <cell r="C184" t="str">
            <v>Kazio Bizausko g.</v>
          </cell>
        </row>
        <row r="188">
          <cell r="C188" t="str">
            <v>Keravos g.</v>
          </cell>
        </row>
        <row r="192">
          <cell r="C192" t="str">
            <v>Kirnio g.</v>
          </cell>
        </row>
        <row r="196">
          <cell r="C196" t="str">
            <v>Kmynų g.</v>
          </cell>
        </row>
        <row r="197">
          <cell r="C197" t="str">
            <v>Kniaudiškių g.</v>
          </cell>
        </row>
        <row r="199">
          <cell r="C199" t="str">
            <v>Koldingo g.</v>
          </cell>
        </row>
        <row r="201">
          <cell r="C201" t="str">
            <v>Kovotojų g.</v>
          </cell>
        </row>
        <row r="204">
          <cell r="C204" t="str">
            <v>Kuopos g.</v>
          </cell>
        </row>
        <row r="209">
          <cell r="C209" t="str">
            <v>Laisvės a.</v>
          </cell>
        </row>
        <row r="211">
          <cell r="C211" t="str">
            <v>Lakūnų g.</v>
          </cell>
        </row>
        <row r="212">
          <cell r="C212" t="str">
            <v>Lankų g.</v>
          </cell>
        </row>
        <row r="213">
          <cell r="C213" t="str">
            <v>Lašų g.</v>
          </cell>
        </row>
        <row r="215">
          <cell r="C215" t="str">
            <v>Laumenių g.</v>
          </cell>
        </row>
        <row r="216">
          <cell r="C216" t="str">
            <v>Laumių g.</v>
          </cell>
        </row>
        <row r="221">
          <cell r="C221" t="str">
            <v>Lėvens g.</v>
          </cell>
        </row>
        <row r="224">
          <cell r="C224" t="str">
            <v>Lietaus g.</v>
          </cell>
        </row>
        <row r="225">
          <cell r="C225" t="str">
            <v>Linkaučių g.</v>
          </cell>
        </row>
        <row r="226">
          <cell r="C226" t="str">
            <v>Linkės g.</v>
          </cell>
        </row>
        <row r="227">
          <cell r="C227" t="str">
            <v>Linkuvos g.</v>
          </cell>
        </row>
        <row r="228">
          <cell r="C228" t="str">
            <v>Linų g.</v>
          </cell>
        </row>
        <row r="229">
          <cell r="C229" t="str">
            <v>Liongino Baliukevičiaus g.</v>
          </cell>
        </row>
        <row r="232">
          <cell r="C232" t="str">
            <v>Liuneno g.</v>
          </cell>
        </row>
        <row r="233">
          <cell r="C233" t="str">
            <v>Lubinų g.</v>
          </cell>
        </row>
        <row r="243">
          <cell r="C243" t="str">
            <v>Marijos Rusteikaitės g.</v>
          </cell>
        </row>
        <row r="245">
          <cell r="C245" t="str">
            <v>Mastrakio g.</v>
          </cell>
        </row>
        <row r="247">
          <cell r="C247" t="str">
            <v>Mato Grigonio g.</v>
          </cell>
        </row>
        <row r="249">
          <cell r="C249" t="str">
            <v>Mažoji Gamtininkų g.</v>
          </cell>
        </row>
        <row r="251">
          <cell r="C251" t="str">
            <v>Medeinos g.</v>
          </cell>
        </row>
        <row r="253">
          <cell r="C253" t="str">
            <v>Meldų g.</v>
          </cell>
        </row>
        <row r="256">
          <cell r="C256" t="str">
            <v>Memenčių g.</v>
          </cell>
        </row>
        <row r="263">
          <cell r="C263" t="str">
            <v>Mykolo Karkos g.</v>
          </cell>
        </row>
        <row r="264">
          <cell r="C264" t="str">
            <v>Mykolo Šemežio g.</v>
          </cell>
        </row>
        <row r="266">
          <cell r="C266" t="str">
            <v>Narsos g.</v>
          </cell>
        </row>
        <row r="279">
          <cell r="C279" t="str">
            <v>Oreivių g.</v>
          </cell>
        </row>
        <row r="284">
          <cell r="C284" t="str">
            <v>Paįstrio g.</v>
          </cell>
        </row>
        <row r="290">
          <cell r="C290" t="str">
            <v>Panendrės g.</v>
          </cell>
        </row>
        <row r="295">
          <cell r="C295" t="str">
            <v>Partizanų g.</v>
          </cell>
        </row>
        <row r="296">
          <cell r="C296" t="str">
            <v>Pasvalio g.</v>
          </cell>
        </row>
        <row r="297">
          <cell r="C297" t="str">
            <v>Pašilių g.</v>
          </cell>
        </row>
        <row r="298">
          <cell r="C298" t="str">
            <v>Pašvaistės g.</v>
          </cell>
        </row>
        <row r="299">
          <cell r="C299" t="str">
            <v>Pavasario g.</v>
          </cell>
        </row>
        <row r="306">
          <cell r="C306" t="str">
            <v>Petro Bartkaus g.</v>
          </cell>
        </row>
        <row r="307">
          <cell r="C307" t="str">
            <v>Petro Motiekaičio g.</v>
          </cell>
        </row>
        <row r="308">
          <cell r="C308" t="str">
            <v>Pienių g.</v>
          </cell>
        </row>
        <row r="309">
          <cell r="C309" t="str">
            <v>Pietinė g.</v>
          </cell>
        </row>
        <row r="310">
          <cell r="C310" t="str">
            <v>Pievų g.</v>
          </cell>
        </row>
        <row r="312">
          <cell r="C312" t="str">
            <v>Pilies g.</v>
          </cell>
        </row>
        <row r="313">
          <cell r="C313" t="str">
            <v>Pilkapių g.</v>
          </cell>
        </row>
        <row r="318">
          <cell r="C318" t="str">
            <v>Pradalgės g.</v>
          </cell>
        </row>
        <row r="322">
          <cell r="C322" t="str">
            <v>Priesaikos g.</v>
          </cell>
        </row>
        <row r="325">
          <cell r="C325" t="str">
            <v>Pumpėnų g.</v>
          </cell>
        </row>
        <row r="335">
          <cell r="C335" t="str">
            <v>Raitelio g.</v>
          </cell>
        </row>
        <row r="345">
          <cell r="C345" t="str">
            <v>Raudonėlių g.</v>
          </cell>
        </row>
        <row r="346">
          <cell r="C346" t="str">
            <v>Raupio g.</v>
          </cell>
        </row>
        <row r="347">
          <cell r="C347" t="str">
            <v>Ražienų g.</v>
          </cell>
        </row>
        <row r="350">
          <cell r="C350" t="str">
            <v>Rinktinės g.</v>
          </cell>
        </row>
        <row r="351">
          <cell r="C351" t="str">
            <v>Ryšininkų g.</v>
          </cell>
        </row>
        <row r="353">
          <cell r="C353" t="str">
            <v>Romualdo Marcinkaus g.</v>
          </cell>
        </row>
        <row r="357">
          <cell r="C357" t="str">
            <v>Rungio g.</v>
          </cell>
        </row>
        <row r="363">
          <cell r="C363" t="str">
            <v>Sakmių g.</v>
          </cell>
        </row>
        <row r="365">
          <cell r="C365" t="str">
            <v>Sanžilės g.</v>
          </cell>
        </row>
        <row r="380">
          <cell r="C380" t="str">
            <v>Skalsos g.</v>
          </cell>
        </row>
        <row r="381">
          <cell r="C381" t="str">
            <v>Skydo g.</v>
          </cell>
        </row>
        <row r="383">
          <cell r="C383" t="str">
            <v>Sklandytojų g.</v>
          </cell>
        </row>
        <row r="385">
          <cell r="C385" t="str">
            <v>Slėptuvės g.</v>
          </cell>
        </row>
        <row r="388">
          <cell r="C388" t="str">
            <v>Smilgių g.</v>
          </cell>
        </row>
        <row r="394">
          <cell r="C394" t="str">
            <v>Sparnų g.</v>
          </cell>
        </row>
        <row r="397">
          <cell r="C397" t="str">
            <v>Spindulių g.</v>
          </cell>
        </row>
        <row r="400">
          <cell r="C400" t="str">
            <v>Staniūnų g.</v>
          </cell>
        </row>
        <row r="402">
          <cell r="C402" t="str">
            <v>Stetiškių g.</v>
          </cell>
        </row>
        <row r="405">
          <cell r="C405" t="str">
            <v>Sukilėlių a.</v>
          </cell>
        </row>
        <row r="413">
          <cell r="C413" t="str">
            <v>Šalavijų g.</v>
          </cell>
        </row>
        <row r="414">
          <cell r="C414" t="str">
            <v>Šalpusnių g.</v>
          </cell>
        </row>
        <row r="415">
          <cell r="C415" t="str">
            <v>Šaltinio g.</v>
          </cell>
        </row>
        <row r="420">
          <cell r="C420" t="str">
            <v>Šėtos g.</v>
          </cell>
        </row>
        <row r="422">
          <cell r="C422" t="str">
            <v>Šiaurinė g.</v>
          </cell>
        </row>
        <row r="423">
          <cell r="C423" t="str">
            <v>Šienpjovių g.</v>
          </cell>
        </row>
        <row r="424">
          <cell r="C424" t="str">
            <v>Šilagalio g.</v>
          </cell>
        </row>
        <row r="427">
          <cell r="C427" t="str">
            <v>Šilingių g.</v>
          </cell>
        </row>
        <row r="429">
          <cell r="C429" t="str">
            <v>Šuojos g.</v>
          </cell>
        </row>
        <row r="433">
          <cell r="C433" t="str">
            <v>Švylių g.</v>
          </cell>
        </row>
        <row r="437">
          <cell r="C437" t="str">
            <v>Takažolių g.</v>
          </cell>
        </row>
        <row r="438">
          <cell r="C438" t="str">
            <v>Tarnagalos g.</v>
          </cell>
        </row>
        <row r="440">
          <cell r="C440" t="str">
            <v>Tičkūnų g.</v>
          </cell>
        </row>
        <row r="449">
          <cell r="C449" t="str">
            <v>Troškūnų g.</v>
          </cell>
        </row>
        <row r="456">
          <cell r="C456" t="str">
            <v>Uliūnų g.</v>
          </cell>
        </row>
        <row r="459">
          <cell r="C459" t="str">
            <v>Upinio g.</v>
          </cell>
        </row>
        <row r="464">
          <cell r="C464" t="str">
            <v>V. Alanto g.</v>
          </cell>
        </row>
        <row r="467">
          <cell r="C467" t="str">
            <v>Vaclovo Blėdžio g.</v>
          </cell>
        </row>
        <row r="471">
          <cell r="C471" t="str">
            <v>Vaivorykštės g.</v>
          </cell>
        </row>
        <row r="472">
          <cell r="C472" t="str">
            <v>Vaivorų g.</v>
          </cell>
        </row>
        <row r="475">
          <cell r="C475" t="str">
            <v>Vakarinė g.</v>
          </cell>
        </row>
        <row r="483">
          <cell r="C483" t="str">
            <v>Vėjo g.</v>
          </cell>
        </row>
        <row r="484">
          <cell r="C484" t="str">
            <v>Vėliavos g.</v>
          </cell>
        </row>
        <row r="485">
          <cell r="C485" t="str">
            <v>Vėlyvių g.</v>
          </cell>
        </row>
        <row r="488">
          <cell r="C488" t="str">
            <v>Versmės g.</v>
          </cell>
        </row>
        <row r="489">
          <cell r="C489" t="str">
            <v>Vertiškio g.</v>
          </cell>
        </row>
        <row r="491">
          <cell r="C491" t="str">
            <v>Vėtrungės g.</v>
          </cell>
        </row>
        <row r="497">
          <cell r="C497" t="str">
            <v>Viliaus Variakojo g.</v>
          </cell>
        </row>
        <row r="498">
          <cell r="C498" t="str">
            <v>Vilkelių g.</v>
          </cell>
        </row>
        <row r="499">
          <cell r="C499" t="str">
            <v>Vilkiškio g.</v>
          </cell>
        </row>
        <row r="503">
          <cell r="C503" t="str">
            <v>Vinco Selioko g.</v>
          </cell>
        </row>
        <row r="508">
          <cell r="C508" t="str">
            <v>Vynupės g.</v>
          </cell>
        </row>
        <row r="513">
          <cell r="C513" t="str">
            <v>Vytauto Gužo g.</v>
          </cell>
        </row>
        <row r="514">
          <cell r="C514" t="str">
            <v>Vytauto Lapėno g.</v>
          </cell>
        </row>
        <row r="520">
          <cell r="C520" t="str">
            <v>Žalčio g.</v>
          </cell>
        </row>
        <row r="523">
          <cell r="C523" t="str">
            <v>Žaros g.</v>
          </cell>
        </row>
        <row r="524">
          <cell r="C524" t="str">
            <v>Želdynų g.</v>
          </cell>
        </row>
        <row r="527">
          <cell r="C527" t="str">
            <v>Žemynos g.</v>
          </cell>
        </row>
        <row r="536">
          <cell r="C536" t="str">
            <v>Žolynų g.</v>
          </cell>
        </row>
      </sheetData>
      <sheetData sheetId="2"/>
      <sheetData sheetId="3"/>
      <sheetData sheetId="4">
        <row r="3">
          <cell r="B3" t="str">
            <v>Atminimo skv.</v>
          </cell>
          <cell r="D3">
            <v>277.38</v>
          </cell>
        </row>
        <row r="4">
          <cell r="B4" t="str">
            <v>Laisvės a.</v>
          </cell>
          <cell r="D4">
            <v>352.72</v>
          </cell>
        </row>
        <row r="5">
          <cell r="B5" t="str">
            <v>Sukilėlių a.</v>
          </cell>
          <cell r="D5">
            <v>87.59</v>
          </cell>
        </row>
      </sheetData>
      <sheetData sheetId="5">
        <row r="3">
          <cell r="B3" t="str">
            <v>Basliupio g.</v>
          </cell>
          <cell r="D3">
            <v>40.29</v>
          </cell>
        </row>
        <row r="4">
          <cell r="B4" t="str">
            <v>Pievų g.</v>
          </cell>
          <cell r="D4">
            <v>362.1</v>
          </cell>
        </row>
        <row r="5">
          <cell r="B5" t="str">
            <v>Sklandytojų g.</v>
          </cell>
          <cell r="D5">
            <v>314.22000000000003</v>
          </cell>
        </row>
        <row r="6">
          <cell r="B6" t="str">
            <v>Vaivorų g.</v>
          </cell>
          <cell r="D6">
            <v>56.91</v>
          </cell>
        </row>
      </sheetData>
      <sheetData sheetId="6"/>
      <sheetData sheetId="7">
        <row r="3">
          <cell r="B3" t="str">
            <v>Adolfo Ramanausko g.</v>
          </cell>
          <cell r="D3">
            <v>1519.26</v>
          </cell>
        </row>
        <row r="4">
          <cell r="B4" t="str">
            <v>Ainių g.</v>
          </cell>
          <cell r="D4">
            <v>469.72</v>
          </cell>
        </row>
        <row r="5">
          <cell r="B5" t="str">
            <v>Ajerų g.</v>
          </cell>
          <cell r="D5">
            <v>217.83</v>
          </cell>
        </row>
        <row r="6">
          <cell r="B6" t="str">
            <v>Alyvų g.</v>
          </cell>
          <cell r="D6">
            <v>414.6</v>
          </cell>
        </row>
        <row r="7">
          <cell r="B7" t="str">
            <v>Alyvų skg.</v>
          </cell>
          <cell r="D7">
            <v>64.44</v>
          </cell>
        </row>
        <row r="8">
          <cell r="B8" t="str">
            <v>Alkupio g.</v>
          </cell>
          <cell r="D8">
            <v>218.42</v>
          </cell>
        </row>
        <row r="9">
          <cell r="B9" t="str">
            <v>Antano Belazaro g.</v>
          </cell>
          <cell r="D9">
            <v>435.47</v>
          </cell>
        </row>
        <row r="10">
          <cell r="B10" t="str">
            <v>Antano Gustaičio g.</v>
          </cell>
          <cell r="D10">
            <v>807.52</v>
          </cell>
        </row>
        <row r="11">
          <cell r="B11" t="str">
            <v>Antano Slučkos g.</v>
          </cell>
          <cell r="D11">
            <v>789.2</v>
          </cell>
        </row>
        <row r="12">
          <cell r="B12" t="str">
            <v>Apkasų g.</v>
          </cell>
          <cell r="D12">
            <v>451.68</v>
          </cell>
        </row>
        <row r="13">
          <cell r="B13" t="str">
            <v>Austėjos g.</v>
          </cell>
          <cell r="D13">
            <v>250.84</v>
          </cell>
        </row>
        <row r="14">
          <cell r="B14" t="str">
            <v>Balandžių g.</v>
          </cell>
          <cell r="D14">
            <v>33.6</v>
          </cell>
        </row>
        <row r="15">
          <cell r="B15" t="str">
            <v>Baltijos g.</v>
          </cell>
          <cell r="D15">
            <v>57.38</v>
          </cell>
        </row>
        <row r="16">
          <cell r="B16" t="str">
            <v>Bernatonių g.</v>
          </cell>
          <cell r="D16">
            <v>45.02</v>
          </cell>
        </row>
        <row r="17">
          <cell r="B17" t="str">
            <v>Berniūnų g.</v>
          </cell>
          <cell r="D17">
            <v>468</v>
          </cell>
        </row>
        <row r="18">
          <cell r="B18" t="str">
            <v>Bičių g.</v>
          </cell>
          <cell r="D18">
            <v>256.86</v>
          </cell>
        </row>
        <row r="19">
          <cell r="B19" t="str">
            <v>Biržų g.</v>
          </cell>
          <cell r="D19">
            <v>810.9</v>
          </cell>
        </row>
        <row r="20">
          <cell r="B20" t="str">
            <v>Bityno g.</v>
          </cell>
          <cell r="D20">
            <v>80.56</v>
          </cell>
        </row>
        <row r="21">
          <cell r="B21" t="str">
            <v>Bliūdžių g.</v>
          </cell>
          <cell r="D21">
            <v>414.96</v>
          </cell>
        </row>
        <row r="22">
          <cell r="B22" t="str">
            <v>Bobkalnio g.</v>
          </cell>
          <cell r="D22">
            <v>26.89</v>
          </cell>
        </row>
        <row r="23">
          <cell r="B23" t="str">
            <v>Broniaus Karbočiaus g.</v>
          </cell>
          <cell r="D23">
            <v>274.45</v>
          </cell>
        </row>
        <row r="24">
          <cell r="B24" t="str">
            <v>Broniaus Krivicko g.</v>
          </cell>
          <cell r="D24">
            <v>795.99</v>
          </cell>
        </row>
        <row r="25">
          <cell r="B25" t="str">
            <v>Broniaus Oškinio g.</v>
          </cell>
          <cell r="D25">
            <v>345.61</v>
          </cell>
        </row>
        <row r="26">
          <cell r="B26" t="str">
            <v>Bronislovo Liesio g.</v>
          </cell>
          <cell r="D26">
            <v>153.91999999999999</v>
          </cell>
        </row>
        <row r="27">
          <cell r="B27" t="str">
            <v>Būrio g.</v>
          </cell>
          <cell r="D27">
            <v>277.92</v>
          </cell>
        </row>
        <row r="28">
          <cell r="B28" t="str">
            <v>Burvelių g.</v>
          </cell>
          <cell r="D28">
            <v>494.41</v>
          </cell>
        </row>
        <row r="29">
          <cell r="B29" t="str">
            <v>Česlovo Petruškevičiaus g.</v>
          </cell>
          <cell r="D29">
            <v>359.81</v>
          </cell>
        </row>
        <row r="30">
          <cell r="B30" t="str">
            <v>Danielio Vaitelio g.</v>
          </cell>
          <cell r="D30">
            <v>1902.01</v>
          </cell>
        </row>
        <row r="31">
          <cell r="B31" t="str">
            <v>Daukniūnų g.</v>
          </cell>
          <cell r="D31">
            <v>163.46</v>
          </cell>
        </row>
        <row r="32">
          <cell r="B32" t="str">
            <v>Daumėnų g.</v>
          </cell>
          <cell r="D32">
            <v>84.85</v>
          </cell>
        </row>
        <row r="33">
          <cell r="B33" t="str">
            <v>Debesų g.</v>
          </cell>
          <cell r="D33">
            <v>1399.55</v>
          </cell>
        </row>
        <row r="34">
          <cell r="B34" t="str">
            <v>Dobilų g.</v>
          </cell>
          <cell r="D34">
            <v>311.52</v>
          </cell>
        </row>
        <row r="35">
          <cell r="B35" t="str">
            <v>Dvaro g.</v>
          </cell>
          <cell r="D35">
            <v>294.72000000000003</v>
          </cell>
        </row>
        <row r="36">
          <cell r="B36" t="str">
            <v>Eigulių g.</v>
          </cell>
          <cell r="D36">
            <v>569.85</v>
          </cell>
        </row>
        <row r="37">
          <cell r="B37" t="str">
            <v>Ėriškių g.</v>
          </cell>
          <cell r="D37">
            <v>543.91999999999996</v>
          </cell>
        </row>
        <row r="38">
          <cell r="B38" t="str">
            <v>Ežerinio g.</v>
          </cell>
          <cell r="D38">
            <v>280.89999999999998</v>
          </cell>
        </row>
        <row r="39">
          <cell r="B39" t="str">
            <v>Gabijos g.</v>
          </cell>
          <cell r="D39">
            <v>666.88</v>
          </cell>
        </row>
        <row r="40">
          <cell r="B40" t="str">
            <v>Gegužinės g.</v>
          </cell>
          <cell r="D40">
            <v>219.26</v>
          </cell>
        </row>
        <row r="41">
          <cell r="B41" t="str">
            <v>Gėlainių g.</v>
          </cell>
          <cell r="D41">
            <v>198.57</v>
          </cell>
        </row>
        <row r="42">
          <cell r="B42" t="str">
            <v>Giedros g.</v>
          </cell>
          <cell r="D42">
            <v>526.74</v>
          </cell>
        </row>
        <row r="43">
          <cell r="B43" t="str">
            <v>Gysločių g.</v>
          </cell>
          <cell r="D43">
            <v>184.95</v>
          </cell>
        </row>
        <row r="44">
          <cell r="B44" t="str">
            <v>Gluosnių g.</v>
          </cell>
          <cell r="D44">
            <v>20.440000000000001</v>
          </cell>
        </row>
        <row r="45">
          <cell r="B45" t="str">
            <v>Graužuojos  g.</v>
          </cell>
          <cell r="D45">
            <v>1023.96</v>
          </cell>
        </row>
        <row r="46">
          <cell r="B46" t="str">
            <v>Guso g.</v>
          </cell>
          <cell r="D46">
            <v>207.37</v>
          </cell>
        </row>
        <row r="47">
          <cell r="B47" t="str">
            <v>Gustonių g.</v>
          </cell>
          <cell r="D47">
            <v>291.26</v>
          </cell>
        </row>
        <row r="48">
          <cell r="B48" t="str">
            <v>Jonažolių g.</v>
          </cell>
          <cell r="D48">
            <v>905.6</v>
          </cell>
        </row>
        <row r="49">
          <cell r="B49" t="str">
            <v>Jono Juodelio g.</v>
          </cell>
          <cell r="D49">
            <v>1265.04</v>
          </cell>
        </row>
        <row r="50">
          <cell r="B50" t="str">
            <v>Jono Žemaičio g.</v>
          </cell>
          <cell r="D50">
            <v>1334.89</v>
          </cell>
        </row>
        <row r="51">
          <cell r="B51" t="str">
            <v>Jovarų g.</v>
          </cell>
          <cell r="D51">
            <v>148.94999999999999</v>
          </cell>
        </row>
        <row r="52">
          <cell r="B52" t="str">
            <v>Jungiamoji g.</v>
          </cell>
          <cell r="D52">
            <v>260.45</v>
          </cell>
        </row>
        <row r="53">
          <cell r="B53" t="str">
            <v>Juostos g.</v>
          </cell>
          <cell r="D53">
            <v>461.26</v>
          </cell>
        </row>
        <row r="54">
          <cell r="B54" t="str">
            <v>Juozo Krištaponio g.</v>
          </cell>
          <cell r="D54">
            <v>872.57</v>
          </cell>
        </row>
        <row r="55">
          <cell r="B55" t="str">
            <v>Juozo Lukšos g.</v>
          </cell>
          <cell r="D55">
            <v>289.42</v>
          </cell>
        </row>
        <row r="56">
          <cell r="B56" t="str">
            <v>Juozo Šibailos g.</v>
          </cell>
          <cell r="D56">
            <v>414.34</v>
          </cell>
        </row>
        <row r="57">
          <cell r="B57" t="str">
            <v>Jurgio Dobkevičiaus g.</v>
          </cell>
          <cell r="D57">
            <v>862.84</v>
          </cell>
        </row>
        <row r="58">
          <cell r="B58" t="str">
            <v>Kadagių g.</v>
          </cell>
          <cell r="D58">
            <v>255.57</v>
          </cell>
        </row>
        <row r="59">
          <cell r="B59" t="str">
            <v>Kalavijų g.</v>
          </cell>
          <cell r="D59">
            <v>193.12</v>
          </cell>
        </row>
        <row r="60">
          <cell r="B60" t="str">
            <v>Kalmaro g.</v>
          </cell>
          <cell r="D60">
            <v>201.6</v>
          </cell>
        </row>
        <row r="61">
          <cell r="B61" t="str">
            <v>Kalnelio g.</v>
          </cell>
          <cell r="D61">
            <v>74.989999999999995</v>
          </cell>
        </row>
        <row r="62">
          <cell r="B62" t="str">
            <v>Kazimiero Šaulio g.</v>
          </cell>
          <cell r="D62">
            <v>316.86</v>
          </cell>
        </row>
        <row r="63">
          <cell r="B63" t="str">
            <v>Kazio Bizausko g.</v>
          </cell>
          <cell r="D63">
            <v>411.27</v>
          </cell>
        </row>
        <row r="64">
          <cell r="B64" t="str">
            <v>Keravos g.</v>
          </cell>
          <cell r="D64">
            <v>465.51</v>
          </cell>
        </row>
        <row r="65">
          <cell r="B65" t="str">
            <v>Kirnio g.</v>
          </cell>
          <cell r="D65">
            <v>295.5</v>
          </cell>
        </row>
        <row r="66">
          <cell r="B66" t="str">
            <v>Kmynų g.</v>
          </cell>
          <cell r="D66">
            <v>184.27</v>
          </cell>
        </row>
        <row r="67">
          <cell r="B67" t="str">
            <v>Kniaudiškių g.</v>
          </cell>
          <cell r="D67">
            <v>1183.96</v>
          </cell>
        </row>
        <row r="68">
          <cell r="B68" t="str">
            <v>Koldingo g.</v>
          </cell>
          <cell r="D68">
            <v>355.77</v>
          </cell>
        </row>
        <row r="69">
          <cell r="B69" t="str">
            <v>Kovotojų g.</v>
          </cell>
          <cell r="D69">
            <v>900.27</v>
          </cell>
        </row>
        <row r="70">
          <cell r="B70" t="str">
            <v>Kuopos g.</v>
          </cell>
          <cell r="D70">
            <v>589.59</v>
          </cell>
        </row>
        <row r="71">
          <cell r="B71" t="str">
            <v>Lakūnų g.</v>
          </cell>
          <cell r="D71">
            <v>419.56</v>
          </cell>
        </row>
        <row r="72">
          <cell r="B72" t="str">
            <v>Lankų g.</v>
          </cell>
          <cell r="D72">
            <v>502.44</v>
          </cell>
        </row>
        <row r="73">
          <cell r="B73" t="str">
            <v>Lašų g.</v>
          </cell>
          <cell r="D73">
            <v>425.43</v>
          </cell>
        </row>
        <row r="74">
          <cell r="B74" t="str">
            <v>Laumenių g.</v>
          </cell>
          <cell r="D74">
            <v>186.23</v>
          </cell>
        </row>
        <row r="75">
          <cell r="B75" t="str">
            <v>Laumių g.</v>
          </cell>
          <cell r="D75">
            <v>553.34</v>
          </cell>
        </row>
        <row r="76">
          <cell r="B76" t="str">
            <v>Lėvens g.</v>
          </cell>
          <cell r="D76">
            <v>202.05</v>
          </cell>
        </row>
        <row r="77">
          <cell r="B77" t="str">
            <v>Lietaus g.</v>
          </cell>
          <cell r="D77">
            <v>983.22</v>
          </cell>
        </row>
        <row r="78">
          <cell r="B78" t="str">
            <v>Linkaučių g.</v>
          </cell>
          <cell r="D78">
            <v>678.79</v>
          </cell>
        </row>
        <row r="79">
          <cell r="B79" t="str">
            <v>Linkės g.</v>
          </cell>
          <cell r="D79">
            <v>337.23</v>
          </cell>
        </row>
        <row r="80">
          <cell r="B80" t="str">
            <v>Linkuvos g.</v>
          </cell>
          <cell r="D80">
            <v>702.49</v>
          </cell>
        </row>
        <row r="81">
          <cell r="B81" t="str">
            <v>Linų g.</v>
          </cell>
          <cell r="D81">
            <v>392.07</v>
          </cell>
        </row>
        <row r="82">
          <cell r="B82" t="str">
            <v>Liongino Baliukevičiaus g.</v>
          </cell>
          <cell r="D82">
            <v>308.56</v>
          </cell>
        </row>
        <row r="83">
          <cell r="B83" t="str">
            <v>Liuneno g.</v>
          </cell>
          <cell r="D83">
            <v>321.58</v>
          </cell>
        </row>
        <row r="84">
          <cell r="B84" t="str">
            <v>Lubinų g.</v>
          </cell>
          <cell r="D84">
            <v>19.07</v>
          </cell>
        </row>
        <row r="85">
          <cell r="B85" t="str">
            <v>Marijos Rusteikaitės g.</v>
          </cell>
          <cell r="D85">
            <v>111.4</v>
          </cell>
        </row>
        <row r="86">
          <cell r="B86" t="str">
            <v>Mastrakio g.</v>
          </cell>
          <cell r="D86">
            <v>237.77</v>
          </cell>
        </row>
        <row r="87">
          <cell r="B87" t="str">
            <v>Mato Grigonio g.</v>
          </cell>
          <cell r="D87">
            <v>384.23</v>
          </cell>
        </row>
        <row r="88">
          <cell r="B88" t="str">
            <v>Mažoji gamtininkų g.</v>
          </cell>
          <cell r="D88">
            <v>142.07</v>
          </cell>
        </row>
        <row r="89">
          <cell r="B89" t="str">
            <v>Medeinos g.</v>
          </cell>
          <cell r="D89">
            <v>98.44</v>
          </cell>
        </row>
        <row r="90">
          <cell r="B90" t="str">
            <v>Meldų g.</v>
          </cell>
          <cell r="D90">
            <v>183.02</v>
          </cell>
        </row>
        <row r="91">
          <cell r="B91" t="str">
            <v>Memenčių g.</v>
          </cell>
          <cell r="D91">
            <v>261.3</v>
          </cell>
        </row>
        <row r="92">
          <cell r="B92" t="str">
            <v>Mykolo Karkos g.</v>
          </cell>
          <cell r="D92">
            <v>179.61</v>
          </cell>
        </row>
        <row r="93">
          <cell r="B93" t="str">
            <v>Mykolo Šemežio g.</v>
          </cell>
          <cell r="D93">
            <v>337.38</v>
          </cell>
        </row>
        <row r="94">
          <cell r="B94" t="str">
            <v>Narsos g.</v>
          </cell>
          <cell r="D94">
            <v>295.08</v>
          </cell>
        </row>
        <row r="95">
          <cell r="B95" t="str">
            <v>Oreivių g.</v>
          </cell>
          <cell r="D95">
            <v>1914.81</v>
          </cell>
        </row>
        <row r="96">
          <cell r="B96" t="str">
            <v>Paįstrio g.</v>
          </cell>
          <cell r="D96">
            <v>1225.7</v>
          </cell>
        </row>
        <row r="97">
          <cell r="B97" t="str">
            <v>Panendrės g.</v>
          </cell>
          <cell r="D97">
            <v>530.28</v>
          </cell>
        </row>
        <row r="98">
          <cell r="B98" t="str">
            <v>Partizanų g.</v>
          </cell>
          <cell r="D98">
            <v>1583.7</v>
          </cell>
        </row>
        <row r="99">
          <cell r="B99" t="str">
            <v>Pasvalio g.</v>
          </cell>
          <cell r="D99">
            <v>356.86</v>
          </cell>
        </row>
        <row r="100">
          <cell r="B100" t="str">
            <v>Pašilių g.</v>
          </cell>
          <cell r="D100">
            <v>31.68</v>
          </cell>
        </row>
        <row r="101">
          <cell r="B101" t="str">
            <v>Pašvaistės g.</v>
          </cell>
          <cell r="D101">
            <v>624.82000000000005</v>
          </cell>
        </row>
        <row r="102">
          <cell r="B102" t="str">
            <v>Pavasario g.</v>
          </cell>
          <cell r="D102">
            <v>933.04</v>
          </cell>
        </row>
        <row r="103">
          <cell r="B103" t="str">
            <v>Petro Bartkaus g.</v>
          </cell>
          <cell r="D103">
            <v>342.51</v>
          </cell>
        </row>
        <row r="104">
          <cell r="B104" t="str">
            <v>Petro Motiekaičio g.</v>
          </cell>
          <cell r="D104">
            <v>258.04000000000002</v>
          </cell>
        </row>
        <row r="105">
          <cell r="B105" t="str">
            <v>Pienių g.</v>
          </cell>
          <cell r="D105">
            <v>422.85</v>
          </cell>
        </row>
        <row r="106">
          <cell r="B106" t="str">
            <v>Pietinė g.</v>
          </cell>
          <cell r="D106">
            <v>4676.07</v>
          </cell>
        </row>
        <row r="107">
          <cell r="B107" t="str">
            <v>Pievų g.</v>
          </cell>
          <cell r="D107">
            <v>236.06</v>
          </cell>
        </row>
        <row r="108">
          <cell r="B108" t="str">
            <v>Pilies g.</v>
          </cell>
          <cell r="D108">
            <v>337.25</v>
          </cell>
        </row>
        <row r="109">
          <cell r="B109" t="str">
            <v>Pilkapių g.</v>
          </cell>
          <cell r="D109">
            <v>164.97</v>
          </cell>
        </row>
        <row r="110">
          <cell r="B110" t="str">
            <v>Pradalgės g.</v>
          </cell>
          <cell r="D110">
            <v>158.61000000000001</v>
          </cell>
        </row>
        <row r="111">
          <cell r="B111" t="str">
            <v>Priesaikos g.</v>
          </cell>
          <cell r="D111">
            <v>280.93</v>
          </cell>
        </row>
        <row r="112">
          <cell r="B112" t="str">
            <v>Pumpėnų g.</v>
          </cell>
          <cell r="D112">
            <v>369.89</v>
          </cell>
        </row>
        <row r="113">
          <cell r="B113" t="str">
            <v>Raitelio g.</v>
          </cell>
          <cell r="D113">
            <v>337.46</v>
          </cell>
        </row>
        <row r="114">
          <cell r="B114" t="str">
            <v>Raudonėlių g.</v>
          </cell>
          <cell r="D114">
            <v>186.23</v>
          </cell>
        </row>
        <row r="115">
          <cell r="B115" t="str">
            <v>Raupio g.</v>
          </cell>
          <cell r="D115">
            <v>339.87</v>
          </cell>
        </row>
        <row r="116">
          <cell r="B116" t="str">
            <v>Ražienų g.</v>
          </cell>
          <cell r="D116">
            <v>142.01</v>
          </cell>
        </row>
        <row r="117">
          <cell r="B117" t="str">
            <v>Rinktinės g.</v>
          </cell>
          <cell r="D117">
            <v>1085.0899999999999</v>
          </cell>
        </row>
        <row r="118">
          <cell r="B118" t="str">
            <v>Ryšininkų g.</v>
          </cell>
          <cell r="D118">
            <v>225.08</v>
          </cell>
        </row>
        <row r="119">
          <cell r="B119" t="str">
            <v>Romualdo Marcinkaus g.</v>
          </cell>
          <cell r="D119">
            <v>697.55</v>
          </cell>
        </row>
        <row r="120">
          <cell r="B120" t="str">
            <v>Rungio g.</v>
          </cell>
          <cell r="D120">
            <v>139.96</v>
          </cell>
        </row>
        <row r="121">
          <cell r="B121" t="str">
            <v>Sakmių g.</v>
          </cell>
          <cell r="D121">
            <v>930.52</v>
          </cell>
        </row>
        <row r="122">
          <cell r="B122" t="str">
            <v>Sanžilės g.</v>
          </cell>
          <cell r="D122">
            <v>401.1</v>
          </cell>
        </row>
        <row r="123">
          <cell r="B123" t="str">
            <v>Skalsos g.</v>
          </cell>
          <cell r="D123">
            <v>253.35</v>
          </cell>
        </row>
        <row r="124">
          <cell r="B124" t="str">
            <v>Skydo g.</v>
          </cell>
          <cell r="D124">
            <v>201.85</v>
          </cell>
        </row>
        <row r="125">
          <cell r="B125" t="str">
            <v>Sklandytojų g.</v>
          </cell>
          <cell r="D125">
            <v>566.26</v>
          </cell>
        </row>
        <row r="126">
          <cell r="B126" t="str">
            <v>Slėptuvės g.</v>
          </cell>
          <cell r="D126">
            <v>518.39</v>
          </cell>
        </row>
        <row r="127">
          <cell r="B127" t="str">
            <v>Smilgių g.</v>
          </cell>
          <cell r="D127">
            <v>519</v>
          </cell>
        </row>
        <row r="128">
          <cell r="B128" t="str">
            <v>Sparnų g.</v>
          </cell>
          <cell r="D128">
            <v>1031.8599999999999</v>
          </cell>
        </row>
        <row r="129">
          <cell r="B129" t="str">
            <v>Spindulių g.</v>
          </cell>
          <cell r="D129">
            <v>362.17</v>
          </cell>
        </row>
        <row r="130">
          <cell r="B130" t="str">
            <v>Staniūnų g.</v>
          </cell>
          <cell r="D130">
            <v>498.47</v>
          </cell>
        </row>
        <row r="131">
          <cell r="B131" t="str">
            <v>Stetiškių g.</v>
          </cell>
          <cell r="D131">
            <v>111.71</v>
          </cell>
        </row>
        <row r="132">
          <cell r="B132" t="str">
            <v>Šalavijų g.</v>
          </cell>
          <cell r="D132">
            <v>217.03</v>
          </cell>
        </row>
        <row r="133">
          <cell r="B133" t="str">
            <v>Šalpusnių g.</v>
          </cell>
          <cell r="D133">
            <v>186.43</v>
          </cell>
        </row>
        <row r="134">
          <cell r="B134" t="str">
            <v>Šaltinio g.</v>
          </cell>
          <cell r="D134">
            <v>314.02999999999997</v>
          </cell>
        </row>
        <row r="135">
          <cell r="B135" t="str">
            <v>Šėtos g.</v>
          </cell>
          <cell r="D135">
            <v>14.98</v>
          </cell>
        </row>
        <row r="136">
          <cell r="B136" t="str">
            <v>Šiaurinė g.</v>
          </cell>
          <cell r="D136">
            <v>4197.96</v>
          </cell>
        </row>
        <row r="137">
          <cell r="B137" t="str">
            <v>Šienpjovių g.</v>
          </cell>
          <cell r="D137">
            <v>173.74</v>
          </cell>
        </row>
        <row r="138">
          <cell r="B138" t="str">
            <v>Šilagalio g.</v>
          </cell>
          <cell r="D138">
            <v>168.2</v>
          </cell>
        </row>
        <row r="139">
          <cell r="B139" t="str">
            <v>Šilingių g.</v>
          </cell>
          <cell r="D139">
            <v>43.29</v>
          </cell>
        </row>
        <row r="140">
          <cell r="B140" t="str">
            <v>Šuojos g.</v>
          </cell>
          <cell r="D140">
            <v>289.72000000000003</v>
          </cell>
        </row>
        <row r="141">
          <cell r="B141" t="str">
            <v>Švylių g.</v>
          </cell>
          <cell r="D141">
            <v>203.91</v>
          </cell>
        </row>
        <row r="142">
          <cell r="B142" t="str">
            <v>Takažolių g.</v>
          </cell>
          <cell r="D142">
            <v>185.69</v>
          </cell>
        </row>
        <row r="143">
          <cell r="B143" t="str">
            <v>Tarnagalos g.</v>
          </cell>
          <cell r="D143">
            <v>408.38</v>
          </cell>
        </row>
        <row r="144">
          <cell r="B144" t="str">
            <v>Tičkūnų g.</v>
          </cell>
          <cell r="D144">
            <v>157.58000000000001</v>
          </cell>
        </row>
        <row r="145">
          <cell r="B145" t="str">
            <v>Troškūnų g.</v>
          </cell>
          <cell r="D145">
            <v>2244.3200000000002</v>
          </cell>
        </row>
        <row r="146">
          <cell r="B146" t="str">
            <v>Uliūnų g.</v>
          </cell>
          <cell r="D146">
            <v>54.62</v>
          </cell>
        </row>
        <row r="147">
          <cell r="B147" t="str">
            <v>Upinio g.</v>
          </cell>
          <cell r="D147">
            <v>1080.8399999999999</v>
          </cell>
        </row>
        <row r="148">
          <cell r="B148" t="str">
            <v>V. Alanto g.</v>
          </cell>
          <cell r="D148">
            <v>768.89</v>
          </cell>
        </row>
        <row r="149">
          <cell r="B149" t="str">
            <v>Vaclovo Blėdžio g.</v>
          </cell>
          <cell r="D149">
            <v>575.26</v>
          </cell>
        </row>
        <row r="150">
          <cell r="B150" t="str">
            <v>Vaivorykštės g.</v>
          </cell>
          <cell r="D150">
            <v>933.34</v>
          </cell>
        </row>
        <row r="151">
          <cell r="B151" t="str">
            <v>Vakarinė g.</v>
          </cell>
          <cell r="D151">
            <v>1918.33</v>
          </cell>
        </row>
        <row r="152">
          <cell r="B152" t="str">
            <v>Vėjo g.</v>
          </cell>
          <cell r="D152">
            <v>628.63</v>
          </cell>
        </row>
        <row r="153">
          <cell r="B153" t="str">
            <v>Vėliavos g.</v>
          </cell>
          <cell r="D153">
            <v>1925.87</v>
          </cell>
        </row>
        <row r="154">
          <cell r="B154" t="str">
            <v>Vėlyvių g.</v>
          </cell>
          <cell r="D154">
            <v>115.58</v>
          </cell>
        </row>
        <row r="155">
          <cell r="B155" t="str">
            <v>Versmės g.</v>
          </cell>
          <cell r="D155">
            <v>507.77</v>
          </cell>
        </row>
        <row r="156">
          <cell r="B156" t="str">
            <v>Vertiškio g.</v>
          </cell>
          <cell r="D156">
            <v>61.28</v>
          </cell>
        </row>
        <row r="157">
          <cell r="B157" t="str">
            <v>Vėtrungės g.</v>
          </cell>
          <cell r="D157">
            <v>652.01</v>
          </cell>
        </row>
        <row r="158">
          <cell r="B158" t="str">
            <v>Viliaus Variakojo g.</v>
          </cell>
          <cell r="D158">
            <v>353.85</v>
          </cell>
        </row>
        <row r="159">
          <cell r="B159" t="str">
            <v>Vilkelių g.</v>
          </cell>
          <cell r="D159">
            <v>309.68</v>
          </cell>
        </row>
        <row r="160">
          <cell r="B160" t="str">
            <v>Vilkiškio g.</v>
          </cell>
          <cell r="D160">
            <v>170.38</v>
          </cell>
        </row>
        <row r="161">
          <cell r="B161" t="str">
            <v>Vinco Selioko g.</v>
          </cell>
          <cell r="D161">
            <v>1051</v>
          </cell>
        </row>
        <row r="162">
          <cell r="B162" t="str">
            <v>Vynupės g.</v>
          </cell>
          <cell r="D162">
            <v>54.76</v>
          </cell>
        </row>
        <row r="163">
          <cell r="B163" t="str">
            <v>Vytauto Gužo g.</v>
          </cell>
          <cell r="D163">
            <v>479.07</v>
          </cell>
        </row>
        <row r="164">
          <cell r="B164" t="str">
            <v>Vytauto Lapėno g.</v>
          </cell>
          <cell r="D164">
            <v>527.29999999999995</v>
          </cell>
        </row>
        <row r="165">
          <cell r="B165" t="str">
            <v>Žalčio g.</v>
          </cell>
          <cell r="D165">
            <v>256.06</v>
          </cell>
        </row>
        <row r="166">
          <cell r="B166" t="str">
            <v>Žaros g.</v>
          </cell>
          <cell r="D166">
            <v>108.44</v>
          </cell>
        </row>
        <row r="167">
          <cell r="B167" t="str">
            <v>Želdynų g.</v>
          </cell>
          <cell r="D167">
            <v>250.32</v>
          </cell>
        </row>
        <row r="168">
          <cell r="B168" t="str">
            <v>Žemynos g.</v>
          </cell>
          <cell r="D168">
            <v>559.29</v>
          </cell>
        </row>
        <row r="169">
          <cell r="B169" t="str">
            <v>Žolynų g.</v>
          </cell>
          <cell r="D169">
            <v>339.17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9"/>
  <sheetViews>
    <sheetView tabSelected="1" workbookViewId="0">
      <selection activeCell="C18" sqref="C18"/>
    </sheetView>
  </sheetViews>
  <sheetFormatPr defaultRowHeight="15.75" x14ac:dyDescent="0.25"/>
  <cols>
    <col min="1" max="1" width="5.7109375" style="1" customWidth="1"/>
    <col min="2" max="2" width="6.140625" style="2" customWidth="1"/>
    <col min="3" max="3" width="32.28515625" style="3" customWidth="1"/>
    <col min="4" max="8" width="10.7109375" style="3" customWidth="1"/>
    <col min="9" max="9" width="13.5703125" style="5" customWidth="1"/>
    <col min="10" max="10" width="10.42578125" style="7" customWidth="1"/>
    <col min="11" max="16384" width="9.140625" style="1"/>
  </cols>
  <sheetData>
    <row r="1" spans="1:12" x14ac:dyDescent="0.25">
      <c r="G1" s="4" t="s">
        <v>0</v>
      </c>
      <c r="J1" s="6"/>
      <c r="K1" s="4"/>
      <c r="L1" s="4"/>
    </row>
    <row r="2" spans="1:12" x14ac:dyDescent="0.25">
      <c r="G2" s="4" t="s">
        <v>1</v>
      </c>
      <c r="J2" s="6"/>
      <c r="K2" s="4"/>
      <c r="L2" s="4"/>
    </row>
    <row r="3" spans="1:12" x14ac:dyDescent="0.25">
      <c r="G3" s="4" t="s">
        <v>2</v>
      </c>
      <c r="J3" s="6"/>
      <c r="K3" s="4"/>
      <c r="L3" s="4"/>
    </row>
    <row r="5" spans="1:12" ht="32.25" customHeight="1" x14ac:dyDescent="0.25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</row>
    <row r="7" spans="1:12" x14ac:dyDescent="0.25">
      <c r="B7" s="21" t="s">
        <v>4</v>
      </c>
      <c r="C7" s="23" t="s">
        <v>5</v>
      </c>
      <c r="D7" s="25" t="s">
        <v>6</v>
      </c>
      <c r="E7" s="26"/>
      <c r="F7" s="26"/>
      <c r="G7" s="26"/>
      <c r="H7" s="27"/>
      <c r="I7" s="28" t="s">
        <v>7</v>
      </c>
    </row>
    <row r="8" spans="1:12" x14ac:dyDescent="0.25">
      <c r="B8" s="22"/>
      <c r="C8" s="24"/>
      <c r="D8" s="8" t="s">
        <v>8</v>
      </c>
      <c r="E8" s="8" t="s">
        <v>9</v>
      </c>
      <c r="F8" s="8" t="s">
        <v>10</v>
      </c>
      <c r="G8" s="8" t="s">
        <v>11</v>
      </c>
      <c r="H8" s="8" t="s">
        <v>12</v>
      </c>
      <c r="I8" s="29"/>
    </row>
    <row r="9" spans="1:12" x14ac:dyDescent="0.25">
      <c r="B9" s="9">
        <v>1</v>
      </c>
      <c r="C9" s="10" t="s">
        <v>13</v>
      </c>
      <c r="D9" s="11">
        <v>443.94</v>
      </c>
      <c r="E9" s="11">
        <v>217.23</v>
      </c>
      <c r="F9" s="11"/>
      <c r="G9" s="11"/>
      <c r="H9" s="11"/>
      <c r="I9" s="12">
        <f>SUM(D9:H9)</f>
        <v>661.17</v>
      </c>
      <c r="J9" s="13"/>
    </row>
    <row r="10" spans="1:12" x14ac:dyDescent="0.25">
      <c r="B10" s="9">
        <v>2</v>
      </c>
      <c r="C10" s="10" t="s">
        <v>14</v>
      </c>
      <c r="D10" s="11">
        <v>348.83</v>
      </c>
      <c r="E10" s="11"/>
      <c r="F10" s="11"/>
      <c r="G10" s="11"/>
      <c r="H10" s="11"/>
      <c r="I10" s="12">
        <f t="shared" ref="I10:I73" si="0">SUM(D10:H10)</f>
        <v>348.83</v>
      </c>
      <c r="J10" s="13"/>
    </row>
    <row r="11" spans="1:12" x14ac:dyDescent="0.25">
      <c r="B11" s="9">
        <v>3</v>
      </c>
      <c r="C11" s="10" t="s">
        <v>15</v>
      </c>
      <c r="D11" s="11">
        <v>1310</v>
      </c>
      <c r="E11" s="11"/>
      <c r="F11" s="11"/>
      <c r="G11" s="11"/>
      <c r="H11" s="11"/>
      <c r="I11" s="12">
        <f t="shared" si="0"/>
        <v>1310</v>
      </c>
      <c r="J11" s="13"/>
    </row>
    <row r="12" spans="1:12" x14ac:dyDescent="0.25">
      <c r="B12" s="9">
        <v>4</v>
      </c>
      <c r="C12" s="10" t="s">
        <v>16</v>
      </c>
      <c r="D12" s="11">
        <v>93.9</v>
      </c>
      <c r="E12" s="11"/>
      <c r="F12" s="11"/>
      <c r="G12" s="11"/>
      <c r="H12" s="11"/>
      <c r="I12" s="12">
        <f t="shared" si="0"/>
        <v>93.9</v>
      </c>
      <c r="J12" s="13"/>
    </row>
    <row r="13" spans="1:12" x14ac:dyDescent="0.25">
      <c r="B13" s="9">
        <v>5</v>
      </c>
      <c r="C13" s="10" t="s">
        <v>17</v>
      </c>
      <c r="D13" s="11">
        <v>780.52</v>
      </c>
      <c r="E13" s="11"/>
      <c r="F13" s="11"/>
      <c r="G13" s="11"/>
      <c r="H13" s="11"/>
      <c r="I13" s="12">
        <f t="shared" si="0"/>
        <v>780.52</v>
      </c>
      <c r="J13" s="13"/>
    </row>
    <row r="14" spans="1:12" x14ac:dyDescent="0.25">
      <c r="B14" s="9">
        <v>6</v>
      </c>
      <c r="C14" s="10" t="s">
        <v>18</v>
      </c>
      <c r="D14" s="11">
        <v>676.69</v>
      </c>
      <c r="E14" s="11"/>
      <c r="F14" s="11"/>
      <c r="G14" s="11"/>
      <c r="H14" s="11"/>
      <c r="I14" s="12">
        <f t="shared" si="0"/>
        <v>676.69</v>
      </c>
      <c r="J14" s="13"/>
    </row>
    <row r="15" spans="1:12" x14ac:dyDescent="0.25">
      <c r="B15" s="9">
        <v>7</v>
      </c>
      <c r="C15" s="10" t="s">
        <v>19</v>
      </c>
      <c r="D15" s="11">
        <v>338.54</v>
      </c>
      <c r="E15" s="11"/>
      <c r="F15" s="11"/>
      <c r="G15" s="11"/>
      <c r="H15" s="11"/>
      <c r="I15" s="12">
        <f t="shared" si="0"/>
        <v>338.54</v>
      </c>
      <c r="J15" s="13"/>
    </row>
    <row r="16" spans="1:12" x14ac:dyDescent="0.25">
      <c r="B16" s="9">
        <v>8</v>
      </c>
      <c r="C16" s="10" t="s">
        <v>20</v>
      </c>
      <c r="D16" s="11">
        <v>109.46</v>
      </c>
      <c r="E16" s="11"/>
      <c r="F16" s="11"/>
      <c r="G16" s="11"/>
      <c r="H16" s="11"/>
      <c r="I16" s="12">
        <f t="shared" si="0"/>
        <v>109.46</v>
      </c>
      <c r="J16" s="13"/>
    </row>
    <row r="17" spans="2:10" x14ac:dyDescent="0.25">
      <c r="B17" s="9">
        <v>9</v>
      </c>
      <c r="C17" s="10" t="s">
        <v>21</v>
      </c>
      <c r="D17" s="11"/>
      <c r="E17" s="11"/>
      <c r="F17" s="11"/>
      <c r="G17" s="11"/>
      <c r="H17" s="11">
        <f>SUMIF([1]Lapas5!$B$3:$B$650,'[1]Gatvių_ataskaita 2016'!C17,[1]Lapas5!$D$3:$D$651)</f>
        <v>1519.26</v>
      </c>
      <c r="I17" s="12">
        <f t="shared" si="0"/>
        <v>1519.26</v>
      </c>
      <c r="J17" s="13"/>
    </row>
    <row r="18" spans="2:10" x14ac:dyDescent="0.25">
      <c r="B18" s="9">
        <v>10</v>
      </c>
      <c r="C18" s="10" t="s">
        <v>543</v>
      </c>
      <c r="D18" s="11">
        <v>202</v>
      </c>
      <c r="E18" s="14"/>
      <c r="F18" s="11"/>
      <c r="G18" s="11"/>
      <c r="H18" s="11"/>
      <c r="I18" s="12">
        <f>SUM(D18:H18)</f>
        <v>202</v>
      </c>
      <c r="J18" s="13"/>
    </row>
    <row r="19" spans="2:10" x14ac:dyDescent="0.25">
      <c r="B19" s="9">
        <v>11</v>
      </c>
      <c r="C19" s="10" t="s">
        <v>22</v>
      </c>
      <c r="D19" s="11">
        <v>201</v>
      </c>
      <c r="E19" s="14"/>
      <c r="F19" s="11"/>
      <c r="G19" s="11"/>
      <c r="H19" s="11"/>
      <c r="I19" s="12">
        <f>SUM(D19:H19)</f>
        <v>201</v>
      </c>
      <c r="J19" s="13"/>
    </row>
    <row r="20" spans="2:10" x14ac:dyDescent="0.25">
      <c r="B20" s="9">
        <v>12</v>
      </c>
      <c r="C20" s="10" t="s">
        <v>23</v>
      </c>
      <c r="D20" s="11">
        <v>1838.65</v>
      </c>
      <c r="E20" s="11">
        <v>108.56</v>
      </c>
      <c r="F20" s="11"/>
      <c r="G20" s="11"/>
      <c r="H20" s="11"/>
      <c r="I20" s="12">
        <f t="shared" si="0"/>
        <v>1947.21</v>
      </c>
      <c r="J20" s="13"/>
    </row>
    <row r="21" spans="2:10" x14ac:dyDescent="0.25">
      <c r="B21" s="9">
        <v>13</v>
      </c>
      <c r="C21" s="10" t="s">
        <v>24</v>
      </c>
      <c r="D21" s="11">
        <v>622.07000000000005</v>
      </c>
      <c r="E21" s="11"/>
      <c r="F21" s="11"/>
      <c r="G21" s="11"/>
      <c r="H21" s="11"/>
      <c r="I21" s="12">
        <f t="shared" si="0"/>
        <v>622.07000000000005</v>
      </c>
      <c r="J21" s="15"/>
    </row>
    <row r="22" spans="2:10" x14ac:dyDescent="0.25">
      <c r="B22" s="9">
        <v>14</v>
      </c>
      <c r="C22" s="10" t="s">
        <v>25</v>
      </c>
      <c r="D22" s="11">
        <v>28.9</v>
      </c>
      <c r="E22" s="11">
        <v>157.11000000000001</v>
      </c>
      <c r="F22" s="11"/>
      <c r="G22" s="11"/>
      <c r="H22" s="11">
        <f>SUMIF([1]Lapas5!$B$3:$B$650,'[1]Gatvių_ataskaita 2016'!C22,[1]Lapas5!$D$3:$D$651)</f>
        <v>469.72</v>
      </c>
      <c r="I22" s="12">
        <f t="shared" si="0"/>
        <v>655.73</v>
      </c>
    </row>
    <row r="23" spans="2:10" x14ac:dyDescent="0.25">
      <c r="B23" s="9">
        <v>15</v>
      </c>
      <c r="C23" s="10" t="s">
        <v>26</v>
      </c>
      <c r="D23" s="11">
        <v>409.14</v>
      </c>
      <c r="E23" s="11"/>
      <c r="F23" s="11"/>
      <c r="G23" s="11"/>
      <c r="H23" s="11"/>
      <c r="I23" s="12">
        <f t="shared" si="0"/>
        <v>409.14</v>
      </c>
    </row>
    <row r="24" spans="2:10" x14ac:dyDescent="0.25">
      <c r="B24" s="9">
        <v>16</v>
      </c>
      <c r="C24" s="10" t="s">
        <v>27</v>
      </c>
      <c r="D24" s="11"/>
      <c r="E24" s="11"/>
      <c r="F24" s="11"/>
      <c r="G24" s="11"/>
      <c r="H24" s="11">
        <f>SUMIF([1]Lapas5!$B$3:$B$650,'[1]Gatvių_ataskaita 2016'!C24,[1]Lapas5!$D$3:$D$651)</f>
        <v>217.83</v>
      </c>
      <c r="I24" s="12">
        <f t="shared" si="0"/>
        <v>217.83</v>
      </c>
    </row>
    <row r="25" spans="2:10" x14ac:dyDescent="0.25">
      <c r="B25" s="9">
        <v>17</v>
      </c>
      <c r="C25" s="10" t="s">
        <v>28</v>
      </c>
      <c r="D25" s="11">
        <v>234.19</v>
      </c>
      <c r="E25" s="11"/>
      <c r="F25" s="11"/>
      <c r="G25" s="11"/>
      <c r="H25" s="11"/>
      <c r="I25" s="12">
        <f t="shared" si="0"/>
        <v>234.19</v>
      </c>
    </row>
    <row r="26" spans="2:10" x14ac:dyDescent="0.25">
      <c r="B26" s="9">
        <v>18</v>
      </c>
      <c r="C26" s="10" t="s">
        <v>29</v>
      </c>
      <c r="D26" s="11">
        <v>151.29</v>
      </c>
      <c r="E26" s="11">
        <v>133.12</v>
      </c>
      <c r="F26" s="11"/>
      <c r="G26" s="11"/>
      <c r="H26" s="11"/>
      <c r="I26" s="12">
        <f t="shared" si="0"/>
        <v>284.40999999999997</v>
      </c>
    </row>
    <row r="27" spans="2:10" x14ac:dyDescent="0.25">
      <c r="B27" s="9">
        <v>19</v>
      </c>
      <c r="C27" s="10" t="s">
        <v>30</v>
      </c>
      <c r="D27" s="11">
        <v>1417.14</v>
      </c>
      <c r="E27" s="11"/>
      <c r="F27" s="11"/>
      <c r="G27" s="11"/>
      <c r="H27" s="11"/>
      <c r="I27" s="12">
        <f t="shared" si="0"/>
        <v>1417.14</v>
      </c>
    </row>
    <row r="28" spans="2:10" x14ac:dyDescent="0.25">
      <c r="B28" s="9">
        <v>20</v>
      </c>
      <c r="C28" s="10" t="s">
        <v>31</v>
      </c>
      <c r="D28" s="11">
        <v>1837.23</v>
      </c>
      <c r="E28" s="11">
        <v>268.49</v>
      </c>
      <c r="F28" s="11"/>
      <c r="G28" s="11"/>
      <c r="H28" s="11">
        <f>SUMIF([1]Lapas5!$B$3:$B$650,'[1]Gatvių_ataskaita 2016'!C28,[1]Lapas5!$D$3:$D$651)</f>
        <v>414.6</v>
      </c>
      <c r="I28" s="12">
        <f t="shared" si="0"/>
        <v>2520.3200000000002</v>
      </c>
    </row>
    <row r="29" spans="2:10" x14ac:dyDescent="0.25">
      <c r="B29" s="9">
        <v>21</v>
      </c>
      <c r="C29" s="10" t="s">
        <v>32</v>
      </c>
      <c r="D29" s="11"/>
      <c r="E29" s="11">
        <v>145.99</v>
      </c>
      <c r="F29" s="11"/>
      <c r="G29" s="11"/>
      <c r="H29" s="11">
        <f>SUMIF([1]Lapas5!$B$3:$B$650,'[1]Gatvių_ataskaita 2016'!C29,[1]Lapas5!$D$3:$D$651)</f>
        <v>64.44</v>
      </c>
      <c r="I29" s="12">
        <f t="shared" si="0"/>
        <v>210.43</v>
      </c>
    </row>
    <row r="30" spans="2:10" x14ac:dyDescent="0.25">
      <c r="B30" s="9">
        <v>22</v>
      </c>
      <c r="C30" s="10" t="s">
        <v>33</v>
      </c>
      <c r="D30" s="11">
        <v>291.54000000000002</v>
      </c>
      <c r="E30" s="11"/>
      <c r="F30" s="11"/>
      <c r="G30" s="11"/>
      <c r="H30" s="11"/>
      <c r="I30" s="12">
        <f t="shared" si="0"/>
        <v>291.54000000000002</v>
      </c>
    </row>
    <row r="31" spans="2:10" x14ac:dyDescent="0.25">
      <c r="B31" s="9">
        <v>23</v>
      </c>
      <c r="C31" s="10" t="s">
        <v>34</v>
      </c>
      <c r="D31" s="11"/>
      <c r="E31" s="11">
        <v>105.38</v>
      </c>
      <c r="F31" s="11"/>
      <c r="G31" s="11"/>
      <c r="H31" s="11">
        <f>SUMIF([1]Lapas5!$B$3:$B$650,'[1]Gatvių_ataskaita 2016'!C31,[1]Lapas5!$D$3:$D$651)</f>
        <v>218.42</v>
      </c>
      <c r="I31" s="12">
        <f t="shared" si="0"/>
        <v>323.79999999999995</v>
      </c>
    </row>
    <row r="32" spans="2:10" x14ac:dyDescent="0.25">
      <c r="B32" s="9">
        <v>24</v>
      </c>
      <c r="C32" s="10" t="s">
        <v>35</v>
      </c>
      <c r="D32" s="11">
        <v>1431.6</v>
      </c>
      <c r="E32" s="11">
        <v>79.56</v>
      </c>
      <c r="F32" s="11"/>
      <c r="G32" s="11"/>
      <c r="H32" s="11"/>
      <c r="I32" s="12">
        <f t="shared" si="0"/>
        <v>1511.1599999999999</v>
      </c>
    </row>
    <row r="33" spans="2:9" x14ac:dyDescent="0.25">
      <c r="B33" s="9">
        <v>25</v>
      </c>
      <c r="C33" s="10" t="s">
        <v>36</v>
      </c>
      <c r="D33" s="11">
        <v>328.01</v>
      </c>
      <c r="E33" s="11"/>
      <c r="F33" s="11"/>
      <c r="G33" s="11"/>
      <c r="H33" s="11"/>
      <c r="I33" s="12">
        <f t="shared" si="0"/>
        <v>328.01</v>
      </c>
    </row>
    <row r="34" spans="2:9" x14ac:dyDescent="0.25">
      <c r="B34" s="9">
        <v>26</v>
      </c>
      <c r="C34" s="10" t="s">
        <v>37</v>
      </c>
      <c r="D34" s="11"/>
      <c r="E34" s="11"/>
      <c r="F34" s="11"/>
      <c r="G34" s="11"/>
      <c r="H34" s="11">
        <f>SUMIF([1]Lapas5!$B$3:$B$650,'[1]Gatvių_ataskaita 2016'!C34,[1]Lapas5!$D$3:$D$651)</f>
        <v>435.47</v>
      </c>
      <c r="I34" s="12">
        <f t="shared" si="0"/>
        <v>435.47</v>
      </c>
    </row>
    <row r="35" spans="2:9" x14ac:dyDescent="0.25">
      <c r="B35" s="9">
        <v>27</v>
      </c>
      <c r="C35" s="10" t="s">
        <v>38</v>
      </c>
      <c r="D35" s="11"/>
      <c r="E35" s="11"/>
      <c r="F35" s="11"/>
      <c r="G35" s="11"/>
      <c r="H35" s="11">
        <f>SUMIF([1]Lapas5!$B$3:$B$650,'[1]Gatvių_ataskaita 2016'!C35,[1]Lapas5!$D$3:$D$651)</f>
        <v>807.52</v>
      </c>
      <c r="I35" s="12">
        <f t="shared" si="0"/>
        <v>807.52</v>
      </c>
    </row>
    <row r="36" spans="2:9" x14ac:dyDescent="0.25">
      <c r="B36" s="9">
        <v>28</v>
      </c>
      <c r="C36" s="10" t="s">
        <v>39</v>
      </c>
      <c r="D36" s="11"/>
      <c r="E36" s="11"/>
      <c r="F36" s="11"/>
      <c r="G36" s="11"/>
      <c r="H36" s="11">
        <f>SUMIF([1]Lapas5!$B$3:$B$650,'[1]Gatvių_ataskaita 2016'!C36,[1]Lapas5!$D$3:$D$651)</f>
        <v>789.2</v>
      </c>
      <c r="I36" s="12">
        <f t="shared" si="0"/>
        <v>789.2</v>
      </c>
    </row>
    <row r="37" spans="2:9" x14ac:dyDescent="0.25">
      <c r="B37" s="9">
        <v>29</v>
      </c>
      <c r="C37" s="10" t="s">
        <v>40</v>
      </c>
      <c r="D37" s="11">
        <v>203</v>
      </c>
      <c r="E37" s="11"/>
      <c r="F37" s="11"/>
      <c r="G37" s="11"/>
      <c r="H37" s="11"/>
      <c r="I37" s="12">
        <f t="shared" si="0"/>
        <v>203</v>
      </c>
    </row>
    <row r="38" spans="2:9" x14ac:dyDescent="0.25">
      <c r="B38" s="9">
        <v>30</v>
      </c>
      <c r="C38" s="10" t="s">
        <v>41</v>
      </c>
      <c r="D38" s="11"/>
      <c r="E38" s="11"/>
      <c r="F38" s="11"/>
      <c r="G38" s="11"/>
      <c r="H38" s="11">
        <f>SUMIF([1]Lapas5!$B$3:$B$650,'[1]Gatvių_ataskaita 2016'!C38,[1]Lapas5!$D$3:$D$651)</f>
        <v>451.68</v>
      </c>
      <c r="I38" s="12">
        <f t="shared" si="0"/>
        <v>451.68</v>
      </c>
    </row>
    <row r="39" spans="2:9" x14ac:dyDescent="0.25">
      <c r="B39" s="9">
        <v>31</v>
      </c>
      <c r="C39" s="10" t="s">
        <v>42</v>
      </c>
      <c r="D39" s="11">
        <v>92.27</v>
      </c>
      <c r="E39" s="11"/>
      <c r="F39" s="11"/>
      <c r="G39" s="11"/>
      <c r="H39" s="11"/>
      <c r="I39" s="12">
        <f t="shared" si="0"/>
        <v>92.27</v>
      </c>
    </row>
    <row r="40" spans="2:9" x14ac:dyDescent="0.25">
      <c r="B40" s="9">
        <v>32</v>
      </c>
      <c r="C40" s="10" t="s">
        <v>43</v>
      </c>
      <c r="D40" s="11">
        <v>305.39999999999998</v>
      </c>
      <c r="E40" s="11">
        <v>60.43</v>
      </c>
      <c r="F40" s="11"/>
      <c r="G40" s="11"/>
      <c r="H40" s="11"/>
      <c r="I40" s="12">
        <f t="shared" si="0"/>
        <v>365.83</v>
      </c>
    </row>
    <row r="41" spans="2:9" x14ac:dyDescent="0.25">
      <c r="B41" s="9">
        <v>33</v>
      </c>
      <c r="C41" s="10" t="s">
        <v>44</v>
      </c>
      <c r="D41" s="11">
        <v>147.16</v>
      </c>
      <c r="E41" s="11"/>
      <c r="F41" s="11"/>
      <c r="G41" s="11"/>
      <c r="H41" s="11"/>
      <c r="I41" s="12">
        <f t="shared" si="0"/>
        <v>147.16</v>
      </c>
    </row>
    <row r="42" spans="2:9" x14ac:dyDescent="0.25">
      <c r="B42" s="9">
        <v>34</v>
      </c>
      <c r="C42" s="10" t="s">
        <v>45</v>
      </c>
      <c r="D42" s="11"/>
      <c r="E42" s="11">
        <v>673.52</v>
      </c>
      <c r="F42" s="11"/>
      <c r="G42" s="11"/>
      <c r="H42" s="11"/>
      <c r="I42" s="12">
        <f t="shared" si="0"/>
        <v>673.52</v>
      </c>
    </row>
    <row r="43" spans="2:9" x14ac:dyDescent="0.25">
      <c r="B43" s="9">
        <v>35</v>
      </c>
      <c r="C43" s="10" t="s">
        <v>46</v>
      </c>
      <c r="D43" s="11">
        <v>240</v>
      </c>
      <c r="E43" s="11"/>
      <c r="F43" s="11"/>
      <c r="G43" s="11"/>
      <c r="H43" s="11"/>
      <c r="I43" s="12">
        <f t="shared" si="0"/>
        <v>240</v>
      </c>
    </row>
    <row r="44" spans="2:9" x14ac:dyDescent="0.25">
      <c r="B44" s="9">
        <v>36</v>
      </c>
      <c r="C44" s="10" t="s">
        <v>47</v>
      </c>
      <c r="D44" s="11">
        <v>662.89</v>
      </c>
      <c r="E44" s="11"/>
      <c r="F44" s="11"/>
      <c r="G44" s="11"/>
      <c r="H44" s="11"/>
      <c r="I44" s="12">
        <f t="shared" si="0"/>
        <v>662.89</v>
      </c>
    </row>
    <row r="45" spans="2:9" x14ac:dyDescent="0.25">
      <c r="B45" s="9">
        <v>37</v>
      </c>
      <c r="C45" s="10" t="s">
        <v>48</v>
      </c>
      <c r="D45" s="11"/>
      <c r="E45" s="11"/>
      <c r="F45" s="11">
        <f>SUMIF([1]Lapas7!$B$3:$B$650,'[1]Gatvių_ataskaita 2016'!C45,[1]Lapas7!$D$3:$D$651)</f>
        <v>277.38</v>
      </c>
      <c r="G45" s="11"/>
      <c r="H45" s="11"/>
      <c r="I45" s="12">
        <f t="shared" si="0"/>
        <v>277.38</v>
      </c>
    </row>
    <row r="46" spans="2:9" x14ac:dyDescent="0.25">
      <c r="B46" s="9">
        <v>38</v>
      </c>
      <c r="C46" s="10" t="s">
        <v>49</v>
      </c>
      <c r="D46" s="11"/>
      <c r="E46" s="11">
        <v>309.87</v>
      </c>
      <c r="F46" s="11"/>
      <c r="G46" s="11"/>
      <c r="H46" s="11"/>
      <c r="I46" s="12">
        <f t="shared" si="0"/>
        <v>309.87</v>
      </c>
    </row>
    <row r="47" spans="2:9" x14ac:dyDescent="0.25">
      <c r="B47" s="9">
        <v>39</v>
      </c>
      <c r="C47" s="10" t="s">
        <v>50</v>
      </c>
      <c r="D47" s="11">
        <v>316.79000000000002</v>
      </c>
      <c r="E47" s="11"/>
      <c r="F47" s="11"/>
      <c r="G47" s="11"/>
      <c r="H47" s="11"/>
      <c r="I47" s="12">
        <f t="shared" si="0"/>
        <v>316.79000000000002</v>
      </c>
    </row>
    <row r="48" spans="2:9" x14ac:dyDescent="0.25">
      <c r="B48" s="9">
        <v>40</v>
      </c>
      <c r="C48" s="10" t="s">
        <v>51</v>
      </c>
      <c r="D48" s="11">
        <v>1549.16</v>
      </c>
      <c r="E48" s="11"/>
      <c r="F48" s="11"/>
      <c r="G48" s="11"/>
      <c r="H48" s="11"/>
      <c r="I48" s="12">
        <f t="shared" si="0"/>
        <v>1549.16</v>
      </c>
    </row>
    <row r="49" spans="2:9" x14ac:dyDescent="0.25">
      <c r="B49" s="9">
        <v>41</v>
      </c>
      <c r="C49" s="10" t="s">
        <v>52</v>
      </c>
      <c r="D49" s="11"/>
      <c r="E49" s="11"/>
      <c r="F49" s="11"/>
      <c r="G49" s="11"/>
      <c r="H49" s="11">
        <f>SUMIF([1]Lapas5!$B$3:$B$650,'[1]Gatvių_ataskaita 2016'!C49,[1]Lapas5!$D$3:$D$651)</f>
        <v>250.84</v>
      </c>
      <c r="I49" s="12">
        <f t="shared" si="0"/>
        <v>250.84</v>
      </c>
    </row>
    <row r="50" spans="2:9" x14ac:dyDescent="0.25">
      <c r="B50" s="9">
        <v>42</v>
      </c>
      <c r="C50" s="10" t="s">
        <v>53</v>
      </c>
      <c r="D50" s="11">
        <v>123.8</v>
      </c>
      <c r="E50" s="11"/>
      <c r="F50" s="11"/>
      <c r="G50" s="11"/>
      <c r="H50" s="11"/>
      <c r="I50" s="12">
        <f t="shared" si="0"/>
        <v>123.8</v>
      </c>
    </row>
    <row r="51" spans="2:9" x14ac:dyDescent="0.25">
      <c r="B51" s="9">
        <v>43</v>
      </c>
      <c r="C51" s="10" t="s">
        <v>54</v>
      </c>
      <c r="D51" s="11"/>
      <c r="E51" s="11">
        <v>632.85</v>
      </c>
      <c r="F51" s="11"/>
      <c r="G51" s="11"/>
      <c r="H51" s="11"/>
      <c r="I51" s="12">
        <f t="shared" si="0"/>
        <v>632.85</v>
      </c>
    </row>
    <row r="52" spans="2:9" x14ac:dyDescent="0.25">
      <c r="B52" s="9">
        <v>44</v>
      </c>
      <c r="C52" s="10" t="s">
        <v>55</v>
      </c>
      <c r="D52" s="11">
        <v>255.49</v>
      </c>
      <c r="E52" s="11">
        <v>86.66</v>
      </c>
      <c r="F52" s="11"/>
      <c r="G52" s="11"/>
      <c r="H52" s="11"/>
      <c r="I52" s="12">
        <f t="shared" si="0"/>
        <v>342.15</v>
      </c>
    </row>
    <row r="53" spans="2:9" x14ac:dyDescent="0.25">
      <c r="B53" s="9">
        <v>45</v>
      </c>
      <c r="C53" s="10" t="s">
        <v>56</v>
      </c>
      <c r="D53" s="11">
        <v>366.02</v>
      </c>
      <c r="E53" s="11"/>
      <c r="F53" s="11"/>
      <c r="G53" s="11"/>
      <c r="H53" s="11"/>
      <c r="I53" s="12">
        <f t="shared" si="0"/>
        <v>366.02</v>
      </c>
    </row>
    <row r="54" spans="2:9" x14ac:dyDescent="0.25">
      <c r="B54" s="9">
        <v>46</v>
      </c>
      <c r="C54" s="10" t="s">
        <v>57</v>
      </c>
      <c r="D54" s="11"/>
      <c r="E54" s="11">
        <v>368.65</v>
      </c>
      <c r="F54" s="11"/>
      <c r="G54" s="11"/>
      <c r="H54" s="11"/>
      <c r="I54" s="12">
        <f t="shared" si="0"/>
        <v>368.65</v>
      </c>
    </row>
    <row r="55" spans="2:9" x14ac:dyDescent="0.25">
      <c r="B55" s="9">
        <v>47</v>
      </c>
      <c r="C55" s="10" t="s">
        <v>58</v>
      </c>
      <c r="D55" s="11">
        <v>331.34</v>
      </c>
      <c r="E55" s="11">
        <v>205.51</v>
      </c>
      <c r="F55" s="11"/>
      <c r="G55" s="11"/>
      <c r="H55" s="11"/>
      <c r="I55" s="12">
        <f t="shared" si="0"/>
        <v>536.84999999999991</v>
      </c>
    </row>
    <row r="56" spans="2:9" x14ac:dyDescent="0.25">
      <c r="B56" s="9">
        <v>48</v>
      </c>
      <c r="C56" s="10" t="s">
        <v>59</v>
      </c>
      <c r="D56" s="11"/>
      <c r="E56" s="11">
        <v>341.01</v>
      </c>
      <c r="F56" s="11"/>
      <c r="G56" s="11"/>
      <c r="H56" s="11">
        <f>SUMIF([1]Lapas5!$B$3:$B$650,'[1]Gatvių_ataskaita 2016'!C56,[1]Lapas5!$D$3:$D$651)</f>
        <v>33.6</v>
      </c>
      <c r="I56" s="12">
        <f t="shared" si="0"/>
        <v>374.61</v>
      </c>
    </row>
    <row r="57" spans="2:9" x14ac:dyDescent="0.25">
      <c r="B57" s="9">
        <v>49</v>
      </c>
      <c r="C57" s="10" t="s">
        <v>60</v>
      </c>
      <c r="D57" s="11">
        <v>201.82</v>
      </c>
      <c r="E57" s="11">
        <v>242.72</v>
      </c>
      <c r="F57" s="11"/>
      <c r="G57" s="11"/>
      <c r="H57" s="11">
        <f>SUMIF([1]Lapas5!$B$3:$B$650,'[1]Gatvių_ataskaita 2016'!C57,[1]Lapas5!$D$3:$D$651)</f>
        <v>57.38</v>
      </c>
      <c r="I57" s="12">
        <f t="shared" si="0"/>
        <v>501.91999999999996</v>
      </c>
    </row>
    <row r="58" spans="2:9" x14ac:dyDescent="0.25">
      <c r="B58" s="9">
        <v>50</v>
      </c>
      <c r="C58" s="10" t="s">
        <v>61</v>
      </c>
      <c r="D58" s="11"/>
      <c r="E58" s="11">
        <v>550.89</v>
      </c>
      <c r="F58" s="11"/>
      <c r="G58" s="11"/>
      <c r="H58" s="11"/>
      <c r="I58" s="12">
        <f t="shared" si="0"/>
        <v>550.89</v>
      </c>
    </row>
    <row r="59" spans="2:9" x14ac:dyDescent="0.25">
      <c r="B59" s="9">
        <v>51</v>
      </c>
      <c r="C59" s="10" t="s">
        <v>62</v>
      </c>
      <c r="D59" s="11">
        <v>130.56</v>
      </c>
      <c r="E59" s="11"/>
      <c r="F59" s="11"/>
      <c r="G59" s="11">
        <f>SUMIF([1]Lapas6!$B$3:$B$650,'[1]Gatvių_ataskaita 2016'!C59,[1]Lapas6!$D$3:$D$651)</f>
        <v>40.29</v>
      </c>
      <c r="H59" s="11"/>
      <c r="I59" s="12">
        <f t="shared" si="0"/>
        <v>170.85</v>
      </c>
    </row>
    <row r="60" spans="2:9" x14ac:dyDescent="0.25">
      <c r="B60" s="9">
        <v>52</v>
      </c>
      <c r="C60" s="10" t="s">
        <v>63</v>
      </c>
      <c r="D60" s="11"/>
      <c r="E60" s="11">
        <v>829.58</v>
      </c>
      <c r="F60" s="11"/>
      <c r="G60" s="11"/>
      <c r="H60" s="11"/>
      <c r="I60" s="12">
        <f t="shared" si="0"/>
        <v>829.58</v>
      </c>
    </row>
    <row r="61" spans="2:9" x14ac:dyDescent="0.25">
      <c r="B61" s="9">
        <v>53</v>
      </c>
      <c r="C61" s="10" t="s">
        <v>64</v>
      </c>
      <c r="D61" s="11">
        <v>224.89</v>
      </c>
      <c r="E61" s="11"/>
      <c r="F61" s="11"/>
      <c r="G61" s="11"/>
      <c r="H61" s="11"/>
      <c r="I61" s="12">
        <f t="shared" si="0"/>
        <v>224.89</v>
      </c>
    </row>
    <row r="62" spans="2:9" x14ac:dyDescent="0.25">
      <c r="B62" s="9">
        <v>54</v>
      </c>
      <c r="C62" s="10" t="s">
        <v>65</v>
      </c>
      <c r="D62" s="11">
        <v>896</v>
      </c>
      <c r="E62" s="11"/>
      <c r="F62" s="11"/>
      <c r="G62" s="11"/>
      <c r="H62" s="11">
        <f>SUMIF([1]Lapas5!$B$3:$B$650,'[1]Gatvių_ataskaita 2016'!C62,[1]Lapas5!$D$3:$D$651)</f>
        <v>45.02</v>
      </c>
      <c r="I62" s="12">
        <f t="shared" si="0"/>
        <v>941.02</v>
      </c>
    </row>
    <row r="63" spans="2:9" x14ac:dyDescent="0.25">
      <c r="B63" s="9">
        <v>55</v>
      </c>
      <c r="C63" s="10" t="s">
        <v>66</v>
      </c>
      <c r="D63" s="11"/>
      <c r="E63" s="11">
        <v>338.2</v>
      </c>
      <c r="F63" s="11"/>
      <c r="G63" s="11"/>
      <c r="H63" s="11">
        <f>SUMIF([1]Lapas5!$B$3:$B$650,'[1]Gatvių_ataskaita 2016'!C63,[1]Lapas5!$D$3:$D$651)</f>
        <v>468</v>
      </c>
      <c r="I63" s="12">
        <f t="shared" si="0"/>
        <v>806.2</v>
      </c>
    </row>
    <row r="64" spans="2:9" x14ac:dyDescent="0.25">
      <c r="B64" s="9">
        <v>56</v>
      </c>
      <c r="C64" s="10" t="s">
        <v>67</v>
      </c>
      <c r="D64" s="11">
        <v>257.48</v>
      </c>
      <c r="E64" s="11"/>
      <c r="F64" s="11"/>
      <c r="G64" s="11"/>
      <c r="H64" s="11"/>
      <c r="I64" s="12">
        <f t="shared" si="0"/>
        <v>257.48</v>
      </c>
    </row>
    <row r="65" spans="2:9" x14ac:dyDescent="0.25">
      <c r="B65" s="9">
        <v>57</v>
      </c>
      <c r="C65" s="10" t="s">
        <v>68</v>
      </c>
      <c r="D65" s="11">
        <v>2278</v>
      </c>
      <c r="E65" s="11"/>
      <c r="F65" s="11"/>
      <c r="G65" s="11"/>
      <c r="H65" s="11"/>
      <c r="I65" s="12">
        <f t="shared" si="0"/>
        <v>2278</v>
      </c>
    </row>
    <row r="66" spans="2:9" x14ac:dyDescent="0.25">
      <c r="B66" s="9">
        <v>58</v>
      </c>
      <c r="C66" s="10" t="s">
        <v>69</v>
      </c>
      <c r="D66" s="11"/>
      <c r="E66" s="11">
        <v>84.41</v>
      </c>
      <c r="F66" s="11"/>
      <c r="G66" s="11"/>
      <c r="H66" s="11">
        <f>SUMIF([1]Lapas5!$B$3:$B$650,'[1]Gatvių_ataskaita 2016'!C66,[1]Lapas5!$D$3:$D$651)</f>
        <v>256.86</v>
      </c>
      <c r="I66" s="12">
        <f t="shared" si="0"/>
        <v>341.27</v>
      </c>
    </row>
    <row r="67" spans="2:9" x14ac:dyDescent="0.25">
      <c r="B67" s="9">
        <v>59</v>
      </c>
      <c r="C67" s="10" t="s">
        <v>70</v>
      </c>
      <c r="D67" s="11">
        <v>1639.2</v>
      </c>
      <c r="E67" s="11">
        <v>216.39</v>
      </c>
      <c r="F67" s="11"/>
      <c r="G67" s="11"/>
      <c r="H67" s="11"/>
      <c r="I67" s="12">
        <f t="shared" si="0"/>
        <v>1855.5900000000001</v>
      </c>
    </row>
    <row r="68" spans="2:9" x14ac:dyDescent="0.25">
      <c r="B68" s="9">
        <v>60</v>
      </c>
      <c r="C68" s="10" t="s">
        <v>71</v>
      </c>
      <c r="D68" s="11">
        <v>193.23</v>
      </c>
      <c r="E68" s="11"/>
      <c r="F68" s="11"/>
      <c r="G68" s="11"/>
      <c r="H68" s="11"/>
      <c r="I68" s="12">
        <f t="shared" si="0"/>
        <v>193.23</v>
      </c>
    </row>
    <row r="69" spans="2:9" x14ac:dyDescent="0.25">
      <c r="B69" s="9">
        <v>61</v>
      </c>
      <c r="C69" s="10" t="s">
        <v>72</v>
      </c>
      <c r="D69" s="11"/>
      <c r="E69" s="11"/>
      <c r="F69" s="11"/>
      <c r="G69" s="11"/>
      <c r="H69" s="11">
        <f>SUMIF([1]Lapas5!$B$3:$B$650,'[1]Gatvių_ataskaita 2016'!C69,[1]Lapas5!$D$3:$D$651)</f>
        <v>810.9</v>
      </c>
      <c r="I69" s="12">
        <f t="shared" si="0"/>
        <v>810.9</v>
      </c>
    </row>
    <row r="70" spans="2:9" x14ac:dyDescent="0.25">
      <c r="B70" s="9">
        <v>62</v>
      </c>
      <c r="C70" s="10" t="s">
        <v>73</v>
      </c>
      <c r="D70" s="11"/>
      <c r="E70" s="11">
        <v>358.42</v>
      </c>
      <c r="F70" s="11"/>
      <c r="G70" s="11"/>
      <c r="H70" s="11">
        <f>SUMIF([1]Lapas5!$B$3:$B$650,'[1]Gatvių_ataskaita 2016'!C70,[1]Lapas5!$D$3:$D$651)</f>
        <v>80.56</v>
      </c>
      <c r="I70" s="12">
        <f t="shared" si="0"/>
        <v>438.98</v>
      </c>
    </row>
    <row r="71" spans="2:9" x14ac:dyDescent="0.25">
      <c r="B71" s="9">
        <v>63</v>
      </c>
      <c r="C71" s="10" t="s">
        <v>74</v>
      </c>
      <c r="D71" s="11"/>
      <c r="E71" s="11"/>
      <c r="F71" s="11"/>
      <c r="G71" s="11"/>
      <c r="H71" s="11">
        <f>SUMIF([1]Lapas5!$B$3:$B$650,'[1]Gatvių_ataskaita 2016'!C71,[1]Lapas5!$D$3:$D$651)</f>
        <v>414.96</v>
      </c>
      <c r="I71" s="12">
        <f t="shared" si="0"/>
        <v>414.96</v>
      </c>
    </row>
    <row r="72" spans="2:9" x14ac:dyDescent="0.25">
      <c r="B72" s="9">
        <v>64</v>
      </c>
      <c r="C72" s="10" t="s">
        <v>75</v>
      </c>
      <c r="D72" s="11"/>
      <c r="E72" s="11">
        <v>387.81</v>
      </c>
      <c r="F72" s="11"/>
      <c r="G72" s="11"/>
      <c r="H72" s="11">
        <f>SUMIF([1]Lapas5!$B$3:$B$650,'[1]Gatvių_ataskaita 2016'!C72,[1]Lapas5!$D$3:$D$651)</f>
        <v>26.89</v>
      </c>
      <c r="I72" s="12">
        <f t="shared" si="0"/>
        <v>414.7</v>
      </c>
    </row>
    <row r="73" spans="2:9" x14ac:dyDescent="0.25">
      <c r="B73" s="9">
        <v>65</v>
      </c>
      <c r="C73" s="10" t="s">
        <v>76</v>
      </c>
      <c r="D73" s="11"/>
      <c r="E73" s="11"/>
      <c r="F73" s="11"/>
      <c r="G73" s="11"/>
      <c r="H73" s="11">
        <f>SUMIF([1]Lapas5!$B$3:$B$650,'[1]Gatvių_ataskaita 2016'!C73,[1]Lapas5!$D$3:$D$651)</f>
        <v>274.45</v>
      </c>
      <c r="I73" s="12">
        <f t="shared" si="0"/>
        <v>274.45</v>
      </c>
    </row>
    <row r="74" spans="2:9" x14ac:dyDescent="0.25">
      <c r="B74" s="9">
        <v>66</v>
      </c>
      <c r="C74" s="10" t="s">
        <v>77</v>
      </c>
      <c r="D74" s="11"/>
      <c r="E74" s="11"/>
      <c r="F74" s="11"/>
      <c r="G74" s="11"/>
      <c r="H74" s="11">
        <f>SUMIF([1]Lapas5!$B$3:$B$650,'[1]Gatvių_ataskaita 2016'!C74,[1]Lapas5!$D$3:$D$651)</f>
        <v>795.99</v>
      </c>
      <c r="I74" s="12">
        <f t="shared" ref="I74:I137" si="1">SUM(D74:H74)</f>
        <v>795.99</v>
      </c>
    </row>
    <row r="75" spans="2:9" x14ac:dyDescent="0.25">
      <c r="B75" s="9">
        <v>67</v>
      </c>
      <c r="C75" s="10" t="s">
        <v>78</v>
      </c>
      <c r="D75" s="11"/>
      <c r="E75" s="11"/>
      <c r="F75" s="11"/>
      <c r="G75" s="11"/>
      <c r="H75" s="11">
        <f>SUMIF([1]Lapas5!$B$3:$B$650,'[1]Gatvių_ataskaita 2016'!C75,[1]Lapas5!$D$3:$D$651)</f>
        <v>345.61</v>
      </c>
      <c r="I75" s="12">
        <f t="shared" si="1"/>
        <v>345.61</v>
      </c>
    </row>
    <row r="76" spans="2:9" x14ac:dyDescent="0.25">
      <c r="B76" s="9">
        <v>68</v>
      </c>
      <c r="C76" s="10" t="s">
        <v>79</v>
      </c>
      <c r="D76" s="11"/>
      <c r="E76" s="11">
        <v>182.4</v>
      </c>
      <c r="F76" s="11"/>
      <c r="G76" s="11"/>
      <c r="H76" s="11">
        <f>SUMIF([1]Lapas5!$B$3:$B$650,'[1]Gatvių_ataskaita 2016'!C76,[1]Lapas5!$D$3:$D$651)</f>
        <v>153.91999999999999</v>
      </c>
      <c r="I76" s="12">
        <f t="shared" si="1"/>
        <v>336.32</v>
      </c>
    </row>
    <row r="77" spans="2:9" x14ac:dyDescent="0.25">
      <c r="B77" s="9">
        <v>69</v>
      </c>
      <c r="C77" s="10" t="s">
        <v>80</v>
      </c>
      <c r="D77" s="11">
        <v>222.68</v>
      </c>
      <c r="E77" s="11">
        <v>464.38</v>
      </c>
      <c r="F77" s="11"/>
      <c r="G77" s="11"/>
      <c r="H77" s="11"/>
      <c r="I77" s="12">
        <f t="shared" si="1"/>
        <v>687.06</v>
      </c>
    </row>
    <row r="78" spans="2:9" x14ac:dyDescent="0.25">
      <c r="B78" s="9">
        <v>70</v>
      </c>
      <c r="C78" s="10" t="s">
        <v>81</v>
      </c>
      <c r="D78" s="11"/>
      <c r="E78" s="11"/>
      <c r="F78" s="11"/>
      <c r="G78" s="11"/>
      <c r="H78" s="11">
        <f>SUMIF([1]Lapas5!$B$3:$B$650,'[1]Gatvių_ataskaita 2016'!C78,[1]Lapas5!$D$3:$D$651)</f>
        <v>277.92</v>
      </c>
      <c r="I78" s="12">
        <f t="shared" si="1"/>
        <v>277.92</v>
      </c>
    </row>
    <row r="79" spans="2:9" x14ac:dyDescent="0.25">
      <c r="B79" s="9">
        <v>71</v>
      </c>
      <c r="C79" s="10" t="s">
        <v>82</v>
      </c>
      <c r="D79" s="11"/>
      <c r="E79" s="11"/>
      <c r="F79" s="11"/>
      <c r="G79" s="11"/>
      <c r="H79" s="11">
        <f>SUMIF([1]Lapas5!$B$3:$B$650,'[1]Gatvių_ataskaita 2016'!C79,[1]Lapas5!$D$3:$D$651)</f>
        <v>494.41</v>
      </c>
      <c r="I79" s="12">
        <f t="shared" si="1"/>
        <v>494.41</v>
      </c>
    </row>
    <row r="80" spans="2:9" x14ac:dyDescent="0.25">
      <c r="B80" s="9">
        <v>72</v>
      </c>
      <c r="C80" s="10" t="s">
        <v>83</v>
      </c>
      <c r="D80" s="11"/>
      <c r="E80" s="11"/>
      <c r="F80" s="11"/>
      <c r="G80" s="11"/>
      <c r="H80" s="11">
        <f>SUMIF([1]Lapas5!$B$3:$B$650,'[1]Gatvių_ataskaita 2016'!C80,[1]Lapas5!$D$3:$D$651)</f>
        <v>359.81</v>
      </c>
      <c r="I80" s="12">
        <f t="shared" si="1"/>
        <v>359.81</v>
      </c>
    </row>
    <row r="81" spans="2:9" x14ac:dyDescent="0.25">
      <c r="B81" s="9">
        <v>73</v>
      </c>
      <c r="C81" s="10" t="s">
        <v>84</v>
      </c>
      <c r="D81" s="11"/>
      <c r="E81" s="11">
        <v>398.53</v>
      </c>
      <c r="F81" s="11"/>
      <c r="G81" s="11"/>
      <c r="H81" s="11"/>
      <c r="I81" s="12">
        <f t="shared" si="1"/>
        <v>398.53</v>
      </c>
    </row>
    <row r="82" spans="2:9" x14ac:dyDescent="0.25">
      <c r="B82" s="9">
        <v>74</v>
      </c>
      <c r="C82" s="10" t="s">
        <v>85</v>
      </c>
      <c r="D82" s="11">
        <v>427</v>
      </c>
      <c r="E82" s="11"/>
      <c r="F82" s="11"/>
      <c r="G82" s="11"/>
      <c r="H82" s="11"/>
      <c r="I82" s="12">
        <f t="shared" si="1"/>
        <v>427</v>
      </c>
    </row>
    <row r="83" spans="2:9" x14ac:dyDescent="0.25">
      <c r="B83" s="9">
        <v>75</v>
      </c>
      <c r="C83" s="10" t="s">
        <v>86</v>
      </c>
      <c r="D83" s="11">
        <v>445.55</v>
      </c>
      <c r="E83" s="11"/>
      <c r="F83" s="11"/>
      <c r="G83" s="11"/>
      <c r="H83" s="11"/>
      <c r="I83" s="12">
        <f t="shared" si="1"/>
        <v>445.55</v>
      </c>
    </row>
    <row r="84" spans="2:9" x14ac:dyDescent="0.25">
      <c r="B84" s="9">
        <v>76</v>
      </c>
      <c r="C84" s="10" t="s">
        <v>87</v>
      </c>
      <c r="D84" s="11"/>
      <c r="E84" s="11"/>
      <c r="F84" s="11"/>
      <c r="G84" s="11"/>
      <c r="H84" s="11">
        <f>SUMIF([1]Lapas5!$B$3:$B$650,'[1]Gatvių_ataskaita 2016'!C84,[1]Lapas5!$D$3:$D$651)</f>
        <v>1902.01</v>
      </c>
      <c r="I84" s="12">
        <f t="shared" si="1"/>
        <v>1902.01</v>
      </c>
    </row>
    <row r="85" spans="2:9" x14ac:dyDescent="0.25">
      <c r="B85" s="9">
        <v>77</v>
      </c>
      <c r="C85" s="10" t="s">
        <v>88</v>
      </c>
      <c r="D85" s="11">
        <v>576.15</v>
      </c>
      <c r="E85" s="11"/>
      <c r="F85" s="11"/>
      <c r="G85" s="11"/>
      <c r="H85" s="11"/>
      <c r="I85" s="12">
        <f t="shared" si="1"/>
        <v>576.15</v>
      </c>
    </row>
    <row r="86" spans="2:9" x14ac:dyDescent="0.25">
      <c r="B86" s="9">
        <v>78</v>
      </c>
      <c r="C86" s="10" t="s">
        <v>89</v>
      </c>
      <c r="D86" s="11">
        <v>357</v>
      </c>
      <c r="E86" s="11"/>
      <c r="F86" s="11"/>
      <c r="G86" s="11"/>
      <c r="H86" s="11"/>
      <c r="I86" s="12">
        <f t="shared" si="1"/>
        <v>357</v>
      </c>
    </row>
    <row r="87" spans="2:9" x14ac:dyDescent="0.25">
      <c r="B87" s="9">
        <v>79</v>
      </c>
      <c r="C87" s="10" t="s">
        <v>90</v>
      </c>
      <c r="D87" s="11">
        <v>251.51</v>
      </c>
      <c r="E87" s="11"/>
      <c r="F87" s="11"/>
      <c r="G87" s="11"/>
      <c r="H87" s="11"/>
      <c r="I87" s="12">
        <f t="shared" si="1"/>
        <v>251.51</v>
      </c>
    </row>
    <row r="88" spans="2:9" x14ac:dyDescent="0.25">
      <c r="B88" s="9">
        <v>80</v>
      </c>
      <c r="C88" s="10" t="s">
        <v>91</v>
      </c>
      <c r="D88" s="11">
        <v>814</v>
      </c>
      <c r="E88" s="11"/>
      <c r="F88" s="11"/>
      <c r="G88" s="11"/>
      <c r="H88" s="11"/>
      <c r="I88" s="12">
        <f t="shared" si="1"/>
        <v>814</v>
      </c>
    </row>
    <row r="89" spans="2:9" x14ac:dyDescent="0.25">
      <c r="B89" s="9">
        <v>81</v>
      </c>
      <c r="C89" s="10" t="s">
        <v>92</v>
      </c>
      <c r="D89" s="11"/>
      <c r="E89" s="11">
        <v>154.97</v>
      </c>
      <c r="F89" s="11"/>
      <c r="G89" s="11"/>
      <c r="H89" s="11">
        <f>SUMIF([1]Lapas5!$B$3:$B$650,'[1]Gatvių_ataskaita 2016'!C89,[1]Lapas5!$D$3:$D$651)</f>
        <v>163.46</v>
      </c>
      <c r="I89" s="12">
        <f t="shared" si="1"/>
        <v>318.43</v>
      </c>
    </row>
    <row r="90" spans="2:9" x14ac:dyDescent="0.25">
      <c r="B90" s="9">
        <v>82</v>
      </c>
      <c r="C90" s="10" t="s">
        <v>93</v>
      </c>
      <c r="D90" s="11">
        <v>196.93</v>
      </c>
      <c r="E90" s="11">
        <v>187.25</v>
      </c>
      <c r="F90" s="11"/>
      <c r="G90" s="11"/>
      <c r="H90" s="11">
        <f>SUMIF([1]Lapas5!$B$3:$B$650,'[1]Gatvių_ataskaita 2016'!C90,[1]Lapas5!$D$3:$D$651)</f>
        <v>84.85</v>
      </c>
      <c r="I90" s="12">
        <f t="shared" si="1"/>
        <v>469.03</v>
      </c>
    </row>
    <row r="91" spans="2:9" x14ac:dyDescent="0.25">
      <c r="B91" s="9">
        <v>83</v>
      </c>
      <c r="C91" s="10" t="s">
        <v>94</v>
      </c>
      <c r="D91" s="11"/>
      <c r="E91" s="11"/>
      <c r="F91" s="11"/>
      <c r="G91" s="11"/>
      <c r="H91" s="11">
        <f>SUMIF([1]Lapas5!$B$3:$B$650,'[1]Gatvių_ataskaita 2016'!C91,[1]Lapas5!$D$3:$D$651)</f>
        <v>1399.55</v>
      </c>
      <c r="I91" s="12">
        <f t="shared" si="1"/>
        <v>1399.55</v>
      </c>
    </row>
    <row r="92" spans="2:9" x14ac:dyDescent="0.25">
      <c r="B92" s="9">
        <v>84</v>
      </c>
      <c r="C92" s="10" t="s">
        <v>95</v>
      </c>
      <c r="D92" s="11"/>
      <c r="E92" s="11"/>
      <c r="F92" s="11"/>
      <c r="G92" s="11"/>
      <c r="H92" s="11">
        <f>SUMIF([1]Lapas5!$B$3:$B$650,'[1]Gatvių_ataskaita 2016'!C92,[1]Lapas5!$D$3:$D$651)</f>
        <v>311.52</v>
      </c>
      <c r="I92" s="12">
        <f t="shared" si="1"/>
        <v>311.52</v>
      </c>
    </row>
    <row r="93" spans="2:9" x14ac:dyDescent="0.25">
      <c r="B93" s="9">
        <v>85</v>
      </c>
      <c r="C93" s="10" t="s">
        <v>96</v>
      </c>
      <c r="D93" s="11"/>
      <c r="E93" s="11">
        <v>380.41</v>
      </c>
      <c r="F93" s="11"/>
      <c r="G93" s="11"/>
      <c r="H93" s="11"/>
      <c r="I93" s="12">
        <f t="shared" si="1"/>
        <v>380.41</v>
      </c>
    </row>
    <row r="94" spans="2:9" x14ac:dyDescent="0.25">
      <c r="B94" s="9">
        <v>86</v>
      </c>
      <c r="C94" s="10" t="s">
        <v>97</v>
      </c>
      <c r="D94" s="11">
        <v>565.99</v>
      </c>
      <c r="E94" s="11"/>
      <c r="F94" s="11"/>
      <c r="G94" s="11"/>
      <c r="H94" s="11"/>
      <c r="I94" s="12">
        <f t="shared" si="1"/>
        <v>565.99</v>
      </c>
    </row>
    <row r="95" spans="2:9" x14ac:dyDescent="0.25">
      <c r="B95" s="9">
        <v>87</v>
      </c>
      <c r="C95" s="10" t="s">
        <v>98</v>
      </c>
      <c r="D95" s="11"/>
      <c r="E95" s="11"/>
      <c r="F95" s="11"/>
      <c r="G95" s="11"/>
      <c r="H95" s="11">
        <f>SUMIF([1]Lapas5!$B$3:$B$650,'[1]Gatvių_ataskaita 2016'!C95,[1]Lapas5!$D$3:$D$651)</f>
        <v>294.72000000000003</v>
      </c>
      <c r="I95" s="12">
        <f t="shared" si="1"/>
        <v>294.72000000000003</v>
      </c>
    </row>
    <row r="96" spans="2:9" x14ac:dyDescent="0.25">
      <c r="B96" s="9">
        <v>88</v>
      </c>
      <c r="C96" s="10" t="s">
        <v>99</v>
      </c>
      <c r="D96" s="11">
        <v>163.02000000000001</v>
      </c>
      <c r="E96" s="11"/>
      <c r="F96" s="11"/>
      <c r="G96" s="11"/>
      <c r="H96" s="11"/>
      <c r="I96" s="12">
        <f t="shared" si="1"/>
        <v>163.02000000000001</v>
      </c>
    </row>
    <row r="97" spans="2:9" x14ac:dyDescent="0.25">
      <c r="B97" s="9">
        <v>89</v>
      </c>
      <c r="C97" s="10" t="s">
        <v>100</v>
      </c>
      <c r="D97" s="11">
        <v>160.57</v>
      </c>
      <c r="E97" s="11"/>
      <c r="F97" s="11"/>
      <c r="G97" s="11"/>
      <c r="H97" s="11"/>
      <c r="I97" s="12">
        <f t="shared" si="1"/>
        <v>160.57</v>
      </c>
    </row>
    <row r="98" spans="2:9" x14ac:dyDescent="0.25">
      <c r="B98" s="9">
        <v>90</v>
      </c>
      <c r="C98" s="10" t="s">
        <v>101</v>
      </c>
      <c r="D98" s="11">
        <v>662.66</v>
      </c>
      <c r="E98" s="11"/>
      <c r="F98" s="11"/>
      <c r="G98" s="11"/>
      <c r="H98" s="11"/>
      <c r="I98" s="12">
        <f t="shared" si="1"/>
        <v>662.66</v>
      </c>
    </row>
    <row r="99" spans="2:9" x14ac:dyDescent="0.25">
      <c r="B99" s="9">
        <v>91</v>
      </c>
      <c r="C99" s="10" t="s">
        <v>102</v>
      </c>
      <c r="D99" s="11"/>
      <c r="E99" s="11"/>
      <c r="F99" s="11"/>
      <c r="G99" s="11"/>
      <c r="H99" s="11">
        <f>SUMIF([1]Lapas5!$B$3:$B$650,'[1]Gatvių_ataskaita 2016'!C99,[1]Lapas5!$D$3:$D$651)</f>
        <v>569.85</v>
      </c>
      <c r="I99" s="12">
        <f t="shared" si="1"/>
        <v>569.85</v>
      </c>
    </row>
    <row r="100" spans="2:9" x14ac:dyDescent="0.25">
      <c r="B100" s="9">
        <v>92</v>
      </c>
      <c r="C100" s="10" t="s">
        <v>103</v>
      </c>
      <c r="D100" s="11">
        <v>537.1</v>
      </c>
      <c r="E100" s="11"/>
      <c r="F100" s="11"/>
      <c r="G100" s="11"/>
      <c r="H100" s="11"/>
      <c r="I100" s="12">
        <f t="shared" si="1"/>
        <v>537.1</v>
      </c>
    </row>
    <row r="101" spans="2:9" x14ac:dyDescent="0.25">
      <c r="B101" s="9">
        <v>93</v>
      </c>
      <c r="C101" s="10" t="s">
        <v>104</v>
      </c>
      <c r="D101" s="11">
        <v>261</v>
      </c>
      <c r="E101" s="11"/>
      <c r="F101" s="11"/>
      <c r="G101" s="11"/>
      <c r="H101" s="11"/>
      <c r="I101" s="12">
        <f t="shared" si="1"/>
        <v>261</v>
      </c>
    </row>
    <row r="102" spans="2:9" x14ac:dyDescent="0.25">
      <c r="B102" s="9">
        <v>94</v>
      </c>
      <c r="C102" s="10" t="s">
        <v>105</v>
      </c>
      <c r="D102" s="11"/>
      <c r="E102" s="11">
        <v>389.77</v>
      </c>
      <c r="F102" s="11"/>
      <c r="G102" s="11"/>
      <c r="H102" s="11">
        <f>SUMIF([1]Lapas5!$B$3:$B$650,'[1]Gatvių_ataskaita 2016'!C102,[1]Lapas5!$D$3:$D$651)</f>
        <v>543.91999999999996</v>
      </c>
      <c r="I102" s="12">
        <f t="shared" si="1"/>
        <v>933.68999999999994</v>
      </c>
    </row>
    <row r="103" spans="2:9" x14ac:dyDescent="0.25">
      <c r="B103" s="9">
        <v>95</v>
      </c>
      <c r="C103" s="10" t="s">
        <v>106</v>
      </c>
      <c r="D103" s="11"/>
      <c r="E103" s="11">
        <v>416.92</v>
      </c>
      <c r="F103" s="11"/>
      <c r="G103" s="11"/>
      <c r="H103" s="11"/>
      <c r="I103" s="12">
        <f t="shared" si="1"/>
        <v>416.92</v>
      </c>
    </row>
    <row r="104" spans="2:9" x14ac:dyDescent="0.25">
      <c r="B104" s="9">
        <v>96</v>
      </c>
      <c r="C104" s="10" t="s">
        <v>107</v>
      </c>
      <c r="D104" s="11"/>
      <c r="E104" s="11"/>
      <c r="F104" s="11"/>
      <c r="G104" s="11"/>
      <c r="H104" s="11">
        <f>SUMIF([1]Lapas5!$B$3:$B$650,'[1]Gatvių_ataskaita 2016'!C104,[1]Lapas5!$D$3:$D$651)</f>
        <v>280.89999999999998</v>
      </c>
      <c r="I104" s="12">
        <f t="shared" si="1"/>
        <v>280.89999999999998</v>
      </c>
    </row>
    <row r="105" spans="2:9" x14ac:dyDescent="0.25">
      <c r="B105" s="9">
        <v>97</v>
      </c>
      <c r="C105" s="10" t="s">
        <v>108</v>
      </c>
      <c r="D105" s="11">
        <v>248.91</v>
      </c>
      <c r="E105" s="11"/>
      <c r="F105" s="11"/>
      <c r="G105" s="11"/>
      <c r="H105" s="11"/>
      <c r="I105" s="12">
        <f t="shared" si="1"/>
        <v>248.91</v>
      </c>
    </row>
    <row r="106" spans="2:9" x14ac:dyDescent="0.25">
      <c r="B106" s="9">
        <v>98</v>
      </c>
      <c r="C106" s="10" t="s">
        <v>109</v>
      </c>
      <c r="D106" s="11">
        <v>757.14</v>
      </c>
      <c r="E106" s="11">
        <v>113.09</v>
      </c>
      <c r="F106" s="11"/>
      <c r="G106" s="11"/>
      <c r="H106" s="11"/>
      <c r="I106" s="12">
        <f t="shared" si="1"/>
        <v>870.23</v>
      </c>
    </row>
    <row r="107" spans="2:9" x14ac:dyDescent="0.25">
      <c r="B107" s="9">
        <v>99</v>
      </c>
      <c r="C107" s="10" t="s">
        <v>110</v>
      </c>
      <c r="D107" s="11"/>
      <c r="E107" s="11"/>
      <c r="F107" s="11"/>
      <c r="G107" s="11"/>
      <c r="H107" s="11">
        <f>SUMIF([1]Lapas5!$B$3:$B$650,'[1]Gatvių_ataskaita 2016'!C107,[1]Lapas5!$D$3:$D$651)</f>
        <v>666.88</v>
      </c>
      <c r="I107" s="12">
        <f t="shared" si="1"/>
        <v>666.88</v>
      </c>
    </row>
    <row r="108" spans="2:9" x14ac:dyDescent="0.25">
      <c r="B108" s="9">
        <v>100</v>
      </c>
      <c r="C108" s="10" t="s">
        <v>111</v>
      </c>
      <c r="D108" s="11"/>
      <c r="E108" s="11">
        <v>187.36</v>
      </c>
      <c r="F108" s="11"/>
      <c r="G108" s="11"/>
      <c r="H108" s="11"/>
      <c r="I108" s="12">
        <f t="shared" si="1"/>
        <v>187.36</v>
      </c>
    </row>
    <row r="109" spans="2:9" x14ac:dyDescent="0.25">
      <c r="B109" s="9">
        <v>101</v>
      </c>
      <c r="C109" s="10" t="s">
        <v>112</v>
      </c>
      <c r="D109" s="11">
        <v>608</v>
      </c>
      <c r="E109" s="11"/>
      <c r="F109" s="11"/>
      <c r="G109" s="11"/>
      <c r="H109" s="11"/>
      <c r="I109" s="12">
        <f t="shared" si="1"/>
        <v>608</v>
      </c>
    </row>
    <row r="110" spans="2:9" x14ac:dyDescent="0.25">
      <c r="B110" s="9">
        <v>102</v>
      </c>
      <c r="C110" s="10" t="s">
        <v>113</v>
      </c>
      <c r="D110" s="11"/>
      <c r="E110" s="11">
        <v>116.5</v>
      </c>
      <c r="F110" s="11"/>
      <c r="G110" s="11"/>
      <c r="H110" s="11"/>
      <c r="I110" s="12">
        <f t="shared" si="1"/>
        <v>116.5</v>
      </c>
    </row>
    <row r="111" spans="2:9" x14ac:dyDescent="0.25">
      <c r="B111" s="9">
        <v>103</v>
      </c>
      <c r="C111" s="10" t="s">
        <v>114</v>
      </c>
      <c r="D111" s="11">
        <v>273</v>
      </c>
      <c r="E111" s="11">
        <v>365.5</v>
      </c>
      <c r="F111" s="11"/>
      <c r="G111" s="11"/>
      <c r="H111" s="11"/>
      <c r="I111" s="12">
        <f t="shared" si="1"/>
        <v>638.5</v>
      </c>
    </row>
    <row r="112" spans="2:9" x14ac:dyDescent="0.25">
      <c r="B112" s="9">
        <v>104</v>
      </c>
      <c r="C112" s="10" t="s">
        <v>115</v>
      </c>
      <c r="D112" s="11"/>
      <c r="E112" s="11">
        <v>1596.79</v>
      </c>
      <c r="F112" s="11"/>
      <c r="G112" s="11"/>
      <c r="H112" s="11"/>
      <c r="I112" s="12">
        <f t="shared" si="1"/>
        <v>1596.79</v>
      </c>
    </row>
    <row r="113" spans="2:9" x14ac:dyDescent="0.25">
      <c r="B113" s="9">
        <v>105</v>
      </c>
      <c r="C113" s="10" t="s">
        <v>116</v>
      </c>
      <c r="D113" s="11">
        <v>197.73</v>
      </c>
      <c r="E113" s="11"/>
      <c r="F113" s="11"/>
      <c r="G113" s="11"/>
      <c r="H113" s="11"/>
      <c r="I113" s="12">
        <f t="shared" si="1"/>
        <v>197.73</v>
      </c>
    </row>
    <row r="114" spans="2:9" x14ac:dyDescent="0.25">
      <c r="B114" s="9">
        <v>106</v>
      </c>
      <c r="C114" s="10" t="s">
        <v>117</v>
      </c>
      <c r="D114" s="11">
        <v>123.6</v>
      </c>
      <c r="E114" s="11"/>
      <c r="F114" s="11"/>
      <c r="G114" s="11"/>
      <c r="H114" s="11"/>
      <c r="I114" s="12">
        <f t="shared" si="1"/>
        <v>123.6</v>
      </c>
    </row>
    <row r="115" spans="2:9" x14ac:dyDescent="0.25">
      <c r="B115" s="9">
        <v>107</v>
      </c>
      <c r="C115" s="10" t="s">
        <v>118</v>
      </c>
      <c r="D115" s="11"/>
      <c r="E115" s="11"/>
      <c r="F115" s="11"/>
      <c r="G115" s="11"/>
      <c r="H115" s="11">
        <f>SUMIF([1]Lapas5!$B$3:$B$650,'[1]Gatvių_ataskaita 2016'!C115,[1]Lapas5!$D$3:$D$651)</f>
        <v>219.26</v>
      </c>
      <c r="I115" s="12">
        <f t="shared" si="1"/>
        <v>219.26</v>
      </c>
    </row>
    <row r="116" spans="2:9" x14ac:dyDescent="0.25">
      <c r="B116" s="9">
        <v>108</v>
      </c>
      <c r="C116" s="10" t="s">
        <v>119</v>
      </c>
      <c r="D116" s="11">
        <v>973.43</v>
      </c>
      <c r="E116" s="11">
        <v>11.88</v>
      </c>
      <c r="F116" s="11"/>
      <c r="G116" s="11"/>
      <c r="H116" s="11">
        <f>SUMIF([1]Lapas5!$B$3:$B$650,'[1]Gatvių_ataskaita 2016'!C116,[1]Lapas5!$D$3:$D$651)</f>
        <v>198.57</v>
      </c>
      <c r="I116" s="12">
        <f t="shared" si="1"/>
        <v>1183.8799999999999</v>
      </c>
    </row>
    <row r="117" spans="2:9" x14ac:dyDescent="0.25">
      <c r="B117" s="9">
        <v>109</v>
      </c>
      <c r="C117" s="10" t="s">
        <v>120</v>
      </c>
      <c r="D117" s="11">
        <v>741.58</v>
      </c>
      <c r="E117" s="11"/>
      <c r="F117" s="11"/>
      <c r="G117" s="11"/>
      <c r="H117" s="11"/>
      <c r="I117" s="12">
        <f t="shared" si="1"/>
        <v>741.58</v>
      </c>
    </row>
    <row r="118" spans="2:9" x14ac:dyDescent="0.25">
      <c r="B118" s="9">
        <v>110</v>
      </c>
      <c r="C118" s="10" t="s">
        <v>121</v>
      </c>
      <c r="D118" s="11"/>
      <c r="E118" s="11">
        <v>659.61</v>
      </c>
      <c r="F118" s="11"/>
      <c r="G118" s="11"/>
      <c r="H118" s="11"/>
      <c r="I118" s="12">
        <f t="shared" si="1"/>
        <v>659.61</v>
      </c>
    </row>
    <row r="119" spans="2:9" x14ac:dyDescent="0.25">
      <c r="B119" s="9">
        <v>111</v>
      </c>
      <c r="C119" s="10" t="s">
        <v>122</v>
      </c>
      <c r="D119" s="11"/>
      <c r="E119" s="11">
        <v>339.82</v>
      </c>
      <c r="F119" s="11"/>
      <c r="G119" s="11"/>
      <c r="H119" s="11"/>
      <c r="I119" s="12">
        <f t="shared" si="1"/>
        <v>339.82</v>
      </c>
    </row>
    <row r="120" spans="2:9" x14ac:dyDescent="0.25">
      <c r="B120" s="9">
        <v>112</v>
      </c>
      <c r="C120" s="10" t="s">
        <v>123</v>
      </c>
      <c r="D120" s="11"/>
      <c r="E120" s="11"/>
      <c r="F120" s="11"/>
      <c r="G120" s="11"/>
      <c r="H120" s="11">
        <f>SUMIF([1]Lapas5!$B$3:$B$650,'[1]Gatvių_ataskaita 2016'!C120,[1]Lapas5!$D$3:$D$651)</f>
        <v>526.74</v>
      </c>
      <c r="I120" s="12">
        <f t="shared" si="1"/>
        <v>526.74</v>
      </c>
    </row>
    <row r="121" spans="2:9" x14ac:dyDescent="0.25">
      <c r="B121" s="9">
        <v>113</v>
      </c>
      <c r="C121" s="10" t="s">
        <v>124</v>
      </c>
      <c r="D121" s="11">
        <v>762.04</v>
      </c>
      <c r="E121" s="11">
        <v>203.84</v>
      </c>
      <c r="F121" s="11"/>
      <c r="G121" s="11"/>
      <c r="H121" s="11"/>
      <c r="I121" s="12">
        <f t="shared" si="1"/>
        <v>965.88</v>
      </c>
    </row>
    <row r="122" spans="2:9" x14ac:dyDescent="0.25">
      <c r="B122" s="9">
        <v>114</v>
      </c>
      <c r="C122" s="10" t="s">
        <v>125</v>
      </c>
      <c r="D122" s="11"/>
      <c r="E122" s="11">
        <v>576.89</v>
      </c>
      <c r="F122" s="11"/>
      <c r="G122" s="11"/>
      <c r="H122" s="11"/>
      <c r="I122" s="12">
        <f t="shared" si="1"/>
        <v>576.89</v>
      </c>
    </row>
    <row r="123" spans="2:9" x14ac:dyDescent="0.25">
      <c r="B123" s="9">
        <v>115</v>
      </c>
      <c r="C123" s="10" t="s">
        <v>126</v>
      </c>
      <c r="D123" s="11"/>
      <c r="E123" s="11"/>
      <c r="F123" s="11"/>
      <c r="G123" s="11"/>
      <c r="H123" s="11">
        <f>SUMIF([1]Lapas5!$B$3:$B$650,'[1]Gatvių_ataskaita 2016'!C123,[1]Lapas5!$D$3:$D$651)</f>
        <v>184.95</v>
      </c>
      <c r="I123" s="12">
        <f t="shared" si="1"/>
        <v>184.95</v>
      </c>
    </row>
    <row r="124" spans="2:9" x14ac:dyDescent="0.25">
      <c r="B124" s="9">
        <v>116</v>
      </c>
      <c r="C124" s="10" t="s">
        <v>127</v>
      </c>
      <c r="D124" s="11">
        <v>26.95</v>
      </c>
      <c r="E124" s="11">
        <v>452.32</v>
      </c>
      <c r="F124" s="11"/>
      <c r="G124" s="11"/>
      <c r="H124" s="11">
        <f>SUMIF([1]Lapas5!$B$3:$B$650,'[1]Gatvių_ataskaita 2016'!C124,[1]Lapas5!$D$3:$D$651)</f>
        <v>20.440000000000001</v>
      </c>
      <c r="I124" s="12">
        <f t="shared" si="1"/>
        <v>499.71</v>
      </c>
    </row>
    <row r="125" spans="2:9" x14ac:dyDescent="0.25">
      <c r="B125" s="9">
        <v>117</v>
      </c>
      <c r="C125" s="10" t="s">
        <v>128</v>
      </c>
      <c r="D125" s="11"/>
      <c r="E125" s="11"/>
      <c r="F125" s="11"/>
      <c r="G125" s="11"/>
      <c r="H125" s="11">
        <f>SUMIF([1]Lapas5!$B$3:$B$650,'[1]Gatvių_ataskaita 2016'!C125,[1]Lapas5!$D$3:$D$651)</f>
        <v>1023.96</v>
      </c>
      <c r="I125" s="12">
        <f t="shared" si="1"/>
        <v>1023.96</v>
      </c>
    </row>
    <row r="126" spans="2:9" x14ac:dyDescent="0.25">
      <c r="B126" s="9">
        <v>118</v>
      </c>
      <c r="C126" s="10" t="s">
        <v>129</v>
      </c>
      <c r="D126" s="11">
        <v>379.92</v>
      </c>
      <c r="E126" s="11"/>
      <c r="F126" s="11"/>
      <c r="G126" s="11"/>
      <c r="H126" s="11"/>
      <c r="I126" s="12">
        <f t="shared" si="1"/>
        <v>379.92</v>
      </c>
    </row>
    <row r="127" spans="2:9" x14ac:dyDescent="0.25">
      <c r="B127" s="9">
        <v>119</v>
      </c>
      <c r="C127" s="10" t="s">
        <v>130</v>
      </c>
      <c r="D127" s="11"/>
      <c r="E127" s="11">
        <v>432.74</v>
      </c>
      <c r="F127" s="11"/>
      <c r="G127" s="11"/>
      <c r="H127" s="11"/>
      <c r="I127" s="12">
        <f t="shared" si="1"/>
        <v>432.74</v>
      </c>
    </row>
    <row r="128" spans="2:9" x14ac:dyDescent="0.25">
      <c r="B128" s="9">
        <v>120</v>
      </c>
      <c r="C128" s="10" t="s">
        <v>131</v>
      </c>
      <c r="D128" s="11">
        <v>58.39</v>
      </c>
      <c r="E128" s="11">
        <v>379.19</v>
      </c>
      <c r="F128" s="11"/>
      <c r="G128" s="11"/>
      <c r="H128" s="11"/>
      <c r="I128" s="12">
        <f t="shared" si="1"/>
        <v>437.58</v>
      </c>
    </row>
    <row r="129" spans="2:9" x14ac:dyDescent="0.25">
      <c r="B129" s="9">
        <v>121</v>
      </c>
      <c r="C129" s="10" t="s">
        <v>132</v>
      </c>
      <c r="D129" s="11"/>
      <c r="E129" s="11"/>
      <c r="F129" s="11"/>
      <c r="G129" s="11"/>
      <c r="H129" s="11">
        <f>SUMIF([1]Lapas5!$B$3:$B$650,'[1]Gatvių_ataskaita 2016'!C129,[1]Lapas5!$D$3:$D$651)</f>
        <v>207.37</v>
      </c>
      <c r="I129" s="12">
        <f t="shared" si="1"/>
        <v>207.37</v>
      </c>
    </row>
    <row r="130" spans="2:9" x14ac:dyDescent="0.25">
      <c r="B130" s="9">
        <v>122</v>
      </c>
      <c r="C130" s="10" t="s">
        <v>133</v>
      </c>
      <c r="D130" s="11"/>
      <c r="E130" s="11"/>
      <c r="F130" s="11"/>
      <c r="G130" s="11"/>
      <c r="H130" s="11">
        <f>SUMIF([1]Lapas5!$B$3:$B$650,'[1]Gatvių_ataskaita 2016'!C130,[1]Lapas5!$D$3:$D$651)</f>
        <v>291.26</v>
      </c>
      <c r="I130" s="12">
        <f t="shared" si="1"/>
        <v>291.26</v>
      </c>
    </row>
    <row r="131" spans="2:9" x14ac:dyDescent="0.25">
      <c r="B131" s="9">
        <v>123</v>
      </c>
      <c r="C131" s="10" t="s">
        <v>134</v>
      </c>
      <c r="D131" s="11">
        <v>267</v>
      </c>
      <c r="E131" s="11"/>
      <c r="F131" s="11"/>
      <c r="G131" s="11"/>
      <c r="H131" s="11"/>
      <c r="I131" s="12">
        <f t="shared" si="1"/>
        <v>267</v>
      </c>
    </row>
    <row r="132" spans="2:9" x14ac:dyDescent="0.25">
      <c r="B132" s="9">
        <v>124</v>
      </c>
      <c r="C132" s="10" t="s">
        <v>135</v>
      </c>
      <c r="D132" s="11">
        <v>605.6</v>
      </c>
      <c r="E132" s="11">
        <v>240.68</v>
      </c>
      <c r="F132" s="11"/>
      <c r="G132" s="11"/>
      <c r="H132" s="11"/>
      <c r="I132" s="12">
        <f t="shared" si="1"/>
        <v>846.28</v>
      </c>
    </row>
    <row r="133" spans="2:9" x14ac:dyDescent="0.25">
      <c r="B133" s="9">
        <v>125</v>
      </c>
      <c r="C133" s="10" t="s">
        <v>136</v>
      </c>
      <c r="D133" s="11">
        <v>399.98</v>
      </c>
      <c r="E133" s="11">
        <v>36.65</v>
      </c>
      <c r="F133" s="11"/>
      <c r="G133" s="11"/>
      <c r="H133" s="11"/>
      <c r="I133" s="12">
        <f t="shared" si="1"/>
        <v>436.63</v>
      </c>
    </row>
    <row r="134" spans="2:9" x14ac:dyDescent="0.25">
      <c r="B134" s="9">
        <v>126</v>
      </c>
      <c r="C134" s="10" t="s">
        <v>137</v>
      </c>
      <c r="D134" s="11">
        <v>1946.79</v>
      </c>
      <c r="E134" s="11"/>
      <c r="F134" s="11"/>
      <c r="G134" s="11"/>
      <c r="H134" s="11"/>
      <c r="I134" s="12">
        <f t="shared" si="1"/>
        <v>1946.79</v>
      </c>
    </row>
    <row r="135" spans="2:9" x14ac:dyDescent="0.25">
      <c r="B135" s="9">
        <v>127</v>
      </c>
      <c r="C135" s="10" t="s">
        <v>138</v>
      </c>
      <c r="D135" s="11">
        <v>358.54</v>
      </c>
      <c r="E135" s="11"/>
      <c r="F135" s="11"/>
      <c r="G135" s="11"/>
      <c r="H135" s="11"/>
      <c r="I135" s="12">
        <f t="shared" si="1"/>
        <v>358.54</v>
      </c>
    </row>
    <row r="136" spans="2:9" x14ac:dyDescent="0.25">
      <c r="B136" s="9">
        <v>128</v>
      </c>
      <c r="C136" s="10" t="s">
        <v>139</v>
      </c>
      <c r="D136" s="11">
        <v>862</v>
      </c>
      <c r="E136" s="11"/>
      <c r="F136" s="11"/>
      <c r="G136" s="11"/>
      <c r="H136" s="11"/>
      <c r="I136" s="12">
        <f t="shared" si="1"/>
        <v>862</v>
      </c>
    </row>
    <row r="137" spans="2:9" x14ac:dyDescent="0.25">
      <c r="B137" s="9">
        <v>129</v>
      </c>
      <c r="C137" s="10" t="s">
        <v>140</v>
      </c>
      <c r="D137" s="11">
        <v>1034.69</v>
      </c>
      <c r="E137" s="11"/>
      <c r="F137" s="11"/>
      <c r="G137" s="11"/>
      <c r="H137" s="11"/>
      <c r="I137" s="12">
        <f t="shared" si="1"/>
        <v>1034.69</v>
      </c>
    </row>
    <row r="138" spans="2:9" x14ac:dyDescent="0.25">
      <c r="B138" s="9">
        <v>130</v>
      </c>
      <c r="C138" s="10" t="s">
        <v>141</v>
      </c>
      <c r="D138" s="11">
        <v>191.88</v>
      </c>
      <c r="E138" s="11"/>
      <c r="F138" s="11"/>
      <c r="G138" s="11"/>
      <c r="H138" s="11"/>
      <c r="I138" s="12">
        <f t="shared" ref="I138:I201" si="2">SUM(D138:H138)</f>
        <v>191.88</v>
      </c>
    </row>
    <row r="139" spans="2:9" x14ac:dyDescent="0.25">
      <c r="B139" s="9">
        <v>131</v>
      </c>
      <c r="C139" s="10" t="s">
        <v>142</v>
      </c>
      <c r="D139" s="11">
        <v>3026.58</v>
      </c>
      <c r="E139" s="11">
        <v>2673.99</v>
      </c>
      <c r="F139" s="11"/>
      <c r="G139" s="11"/>
      <c r="H139" s="11"/>
      <c r="I139" s="12">
        <f t="shared" si="2"/>
        <v>5700.57</v>
      </c>
    </row>
    <row r="140" spans="2:9" x14ac:dyDescent="0.25">
      <c r="B140" s="9">
        <v>132</v>
      </c>
      <c r="C140" s="10" t="s">
        <v>143</v>
      </c>
      <c r="D140" s="11"/>
      <c r="E140" s="11">
        <v>184.46</v>
      </c>
      <c r="F140" s="11"/>
      <c r="G140" s="11"/>
      <c r="H140" s="11"/>
      <c r="I140" s="12">
        <f t="shared" si="2"/>
        <v>184.46</v>
      </c>
    </row>
    <row r="141" spans="2:9" x14ac:dyDescent="0.25">
      <c r="B141" s="9">
        <v>133</v>
      </c>
      <c r="C141" s="10" t="s">
        <v>144</v>
      </c>
      <c r="D141" s="11">
        <v>651</v>
      </c>
      <c r="E141" s="11">
        <v>70</v>
      </c>
      <c r="F141" s="11"/>
      <c r="G141" s="11"/>
      <c r="H141" s="11"/>
      <c r="I141" s="12">
        <f t="shared" si="2"/>
        <v>721</v>
      </c>
    </row>
    <row r="142" spans="2:9" x14ac:dyDescent="0.25">
      <c r="B142" s="9">
        <v>134</v>
      </c>
      <c r="C142" s="10" t="s">
        <v>145</v>
      </c>
      <c r="D142" s="11">
        <v>295.36</v>
      </c>
      <c r="E142" s="11"/>
      <c r="F142" s="11"/>
      <c r="G142" s="11"/>
      <c r="H142" s="11"/>
      <c r="I142" s="12">
        <f t="shared" si="2"/>
        <v>295.36</v>
      </c>
    </row>
    <row r="143" spans="2:9" x14ac:dyDescent="0.25">
      <c r="B143" s="9">
        <v>135</v>
      </c>
      <c r="C143" s="10" t="s">
        <v>146</v>
      </c>
      <c r="D143" s="11">
        <v>3397.22</v>
      </c>
      <c r="E143" s="11"/>
      <c r="F143" s="11"/>
      <c r="G143" s="11"/>
      <c r="H143" s="11"/>
      <c r="I143" s="12">
        <f t="shared" si="2"/>
        <v>3397.22</v>
      </c>
    </row>
    <row r="144" spans="2:9" x14ac:dyDescent="0.25">
      <c r="B144" s="9">
        <v>136</v>
      </c>
      <c r="C144" s="10" t="s">
        <v>147</v>
      </c>
      <c r="D144" s="11">
        <v>187</v>
      </c>
      <c r="E144" s="11"/>
      <c r="F144" s="11"/>
      <c r="G144" s="11"/>
      <c r="H144" s="11"/>
      <c r="I144" s="12">
        <f t="shared" si="2"/>
        <v>187</v>
      </c>
    </row>
    <row r="145" spans="2:9" x14ac:dyDescent="0.25">
      <c r="B145" s="9">
        <v>137</v>
      </c>
      <c r="C145" s="10" t="s">
        <v>148</v>
      </c>
      <c r="D145" s="11">
        <v>232.76</v>
      </c>
      <c r="E145" s="11"/>
      <c r="F145" s="11"/>
      <c r="G145" s="11"/>
      <c r="H145" s="11"/>
      <c r="I145" s="12">
        <f t="shared" si="2"/>
        <v>232.76</v>
      </c>
    </row>
    <row r="146" spans="2:9" x14ac:dyDescent="0.25">
      <c r="B146" s="9">
        <v>138</v>
      </c>
      <c r="C146" s="10" t="s">
        <v>149</v>
      </c>
      <c r="D146" s="11">
        <v>1137.02</v>
      </c>
      <c r="E146" s="11"/>
      <c r="F146" s="11"/>
      <c r="G146" s="11"/>
      <c r="H146" s="11"/>
      <c r="I146" s="12">
        <f t="shared" si="2"/>
        <v>1137.02</v>
      </c>
    </row>
    <row r="147" spans="2:9" x14ac:dyDescent="0.25">
      <c r="B147" s="9">
        <v>139</v>
      </c>
      <c r="C147" s="10" t="s">
        <v>150</v>
      </c>
      <c r="D147" s="11">
        <v>513.75</v>
      </c>
      <c r="E147" s="11"/>
      <c r="F147" s="11"/>
      <c r="G147" s="11"/>
      <c r="H147" s="11"/>
      <c r="I147" s="12">
        <f t="shared" si="2"/>
        <v>513.75</v>
      </c>
    </row>
    <row r="148" spans="2:9" x14ac:dyDescent="0.25">
      <c r="B148" s="9">
        <v>140</v>
      </c>
      <c r="C148" s="10" t="s">
        <v>151</v>
      </c>
      <c r="D148" s="11">
        <v>300.25</v>
      </c>
      <c r="E148" s="11"/>
      <c r="F148" s="11"/>
      <c r="G148" s="11"/>
      <c r="H148" s="11"/>
      <c r="I148" s="12">
        <f t="shared" si="2"/>
        <v>300.25</v>
      </c>
    </row>
    <row r="149" spans="2:9" x14ac:dyDescent="0.25">
      <c r="B149" s="9">
        <v>141</v>
      </c>
      <c r="C149" s="10" t="s">
        <v>152</v>
      </c>
      <c r="D149" s="11"/>
      <c r="E149" s="11"/>
      <c r="F149" s="11"/>
      <c r="G149" s="11"/>
      <c r="H149" s="11">
        <v>305.89999999999998</v>
      </c>
      <c r="I149" s="12">
        <f t="shared" si="2"/>
        <v>305.89999999999998</v>
      </c>
    </row>
    <row r="150" spans="2:9" x14ac:dyDescent="0.25">
      <c r="B150" s="9">
        <v>142</v>
      </c>
      <c r="C150" s="10" t="s">
        <v>153</v>
      </c>
      <c r="D150" s="11">
        <v>238.05</v>
      </c>
      <c r="E150" s="11">
        <v>197.24</v>
      </c>
      <c r="F150" s="11"/>
      <c r="G150" s="11"/>
      <c r="H150" s="11"/>
      <c r="I150" s="12">
        <f t="shared" si="2"/>
        <v>435.29</v>
      </c>
    </row>
    <row r="151" spans="2:9" x14ac:dyDescent="0.25">
      <c r="B151" s="9">
        <v>143</v>
      </c>
      <c r="C151" s="10" t="s">
        <v>154</v>
      </c>
      <c r="D151" s="11"/>
      <c r="E151" s="11"/>
      <c r="F151" s="11"/>
      <c r="G151" s="11"/>
      <c r="H151" s="11">
        <f>SUMIF([1]Lapas5!$B$3:$B$650,'[1]Gatvių_ataskaita 2016'!C151,[1]Lapas5!$D$3:$D$651)</f>
        <v>905.6</v>
      </c>
      <c r="I151" s="12">
        <f t="shared" si="2"/>
        <v>905.6</v>
      </c>
    </row>
    <row r="152" spans="2:9" x14ac:dyDescent="0.25">
      <c r="B152" s="9">
        <v>144</v>
      </c>
      <c r="C152" s="10" t="s">
        <v>155</v>
      </c>
      <c r="D152" s="11"/>
      <c r="E152" s="11"/>
      <c r="F152" s="11"/>
      <c r="G152" s="11"/>
      <c r="H152" s="11">
        <f>SUMIF([1]Lapas5!$B$3:$B$650,'[1]Gatvių_ataskaita 2016'!C152,[1]Lapas5!$D$3:$D$651)</f>
        <v>1265.04</v>
      </c>
      <c r="I152" s="12">
        <f t="shared" si="2"/>
        <v>1265.04</v>
      </c>
    </row>
    <row r="153" spans="2:9" x14ac:dyDescent="0.25">
      <c r="B153" s="9">
        <v>145</v>
      </c>
      <c r="C153" s="10" t="s">
        <v>156</v>
      </c>
      <c r="D153" s="11"/>
      <c r="E153" s="11">
        <v>335.79</v>
      </c>
      <c r="F153" s="11"/>
      <c r="G153" s="11"/>
      <c r="H153" s="11">
        <f>SUMIF([1]Lapas5!$B$3:$B$650,'[1]Gatvių_ataskaita 2016'!C153,[1]Lapas5!$D$3:$D$651)</f>
        <v>1334.89</v>
      </c>
      <c r="I153" s="12">
        <f t="shared" si="2"/>
        <v>1670.68</v>
      </c>
    </row>
    <row r="154" spans="2:9" x14ac:dyDescent="0.25">
      <c r="B154" s="9">
        <v>146</v>
      </c>
      <c r="C154" s="10" t="s">
        <v>157</v>
      </c>
      <c r="D154" s="11">
        <v>144.80000000000001</v>
      </c>
      <c r="E154" s="11"/>
      <c r="F154" s="11"/>
      <c r="G154" s="11"/>
      <c r="H154" s="11"/>
      <c r="I154" s="12">
        <f t="shared" si="2"/>
        <v>144.80000000000001</v>
      </c>
    </row>
    <row r="155" spans="2:9" x14ac:dyDescent="0.25">
      <c r="B155" s="9">
        <v>147</v>
      </c>
      <c r="C155" s="10" t="s">
        <v>158</v>
      </c>
      <c r="D155" s="11"/>
      <c r="E155" s="11"/>
      <c r="F155" s="11"/>
      <c r="G155" s="11"/>
      <c r="H155" s="11">
        <f>SUMIF([1]Lapas5!$B$3:$B$650,'[1]Gatvių_ataskaita 2016'!C155,[1]Lapas5!$D$3:$D$651)</f>
        <v>148.94999999999999</v>
      </c>
      <c r="I155" s="12">
        <f t="shared" si="2"/>
        <v>148.94999999999999</v>
      </c>
    </row>
    <row r="156" spans="2:9" x14ac:dyDescent="0.25">
      <c r="B156" s="9">
        <v>148</v>
      </c>
      <c r="C156" s="10" t="s">
        <v>159</v>
      </c>
      <c r="D156" s="11"/>
      <c r="E156" s="11"/>
      <c r="F156" s="11"/>
      <c r="G156" s="11"/>
      <c r="H156" s="11">
        <f>SUMIF([1]Lapas5!$B$3:$B$650,'[1]Gatvių_ataskaita 2016'!C156,[1]Lapas5!$D$3:$D$651)</f>
        <v>260.45</v>
      </c>
      <c r="I156" s="12">
        <f t="shared" si="2"/>
        <v>260.45</v>
      </c>
    </row>
    <row r="157" spans="2:9" x14ac:dyDescent="0.25">
      <c r="B157" s="9">
        <v>149</v>
      </c>
      <c r="C157" s="10" t="s">
        <v>160</v>
      </c>
      <c r="D157" s="11"/>
      <c r="E157" s="11"/>
      <c r="F157" s="11"/>
      <c r="G157" s="11"/>
      <c r="H157" s="11">
        <f>SUMIF([1]Lapas5!$B$3:$B$650,'[1]Gatvių_ataskaita 2016'!C157,[1]Lapas5!$D$3:$D$651)</f>
        <v>461.26</v>
      </c>
      <c r="I157" s="12">
        <f t="shared" si="2"/>
        <v>461.26</v>
      </c>
    </row>
    <row r="158" spans="2:9" x14ac:dyDescent="0.25">
      <c r="B158" s="9">
        <v>150</v>
      </c>
      <c r="C158" s="10" t="s">
        <v>161</v>
      </c>
      <c r="D158" s="11"/>
      <c r="E158" s="11"/>
      <c r="F158" s="11"/>
      <c r="G158" s="11"/>
      <c r="H158" s="11">
        <f>SUMIF([1]Lapas5!$B$3:$B$650,'[1]Gatvių_ataskaita 2016'!C158,[1]Lapas5!$D$3:$D$651)</f>
        <v>872.57</v>
      </c>
      <c r="I158" s="12">
        <f t="shared" si="2"/>
        <v>872.57</v>
      </c>
    </row>
    <row r="159" spans="2:9" x14ac:dyDescent="0.25">
      <c r="B159" s="9">
        <v>151</v>
      </c>
      <c r="C159" s="10" t="s">
        <v>162</v>
      </c>
      <c r="D159" s="11"/>
      <c r="E159" s="11"/>
      <c r="F159" s="11"/>
      <c r="G159" s="11"/>
      <c r="H159" s="11">
        <f>SUMIF([1]Lapas5!$B$3:$B$650,'[1]Gatvių_ataskaita 2016'!C159,[1]Lapas5!$D$3:$D$651)</f>
        <v>289.42</v>
      </c>
      <c r="I159" s="12">
        <f t="shared" si="2"/>
        <v>289.42</v>
      </c>
    </row>
    <row r="160" spans="2:9" x14ac:dyDescent="0.25">
      <c r="B160" s="9">
        <v>152</v>
      </c>
      <c r="C160" s="10" t="s">
        <v>163</v>
      </c>
      <c r="D160" s="11"/>
      <c r="E160" s="11"/>
      <c r="F160" s="11"/>
      <c r="G160" s="11"/>
      <c r="H160" s="11">
        <f>SUMIF([1]Lapas5!$B$3:$B$650,'[1]Gatvių_ataskaita 2016'!C160,[1]Lapas5!$D$3:$D$651)</f>
        <v>414.34</v>
      </c>
      <c r="I160" s="12">
        <f t="shared" si="2"/>
        <v>414.34</v>
      </c>
    </row>
    <row r="161" spans="2:9" x14ac:dyDescent="0.25">
      <c r="B161" s="9">
        <v>153</v>
      </c>
      <c r="C161" s="10" t="s">
        <v>164</v>
      </c>
      <c r="D161" s="11">
        <v>537</v>
      </c>
      <c r="E161" s="11"/>
      <c r="F161" s="11"/>
      <c r="G161" s="11"/>
      <c r="H161" s="11"/>
      <c r="I161" s="12">
        <f t="shared" si="2"/>
        <v>537</v>
      </c>
    </row>
    <row r="162" spans="2:9" x14ac:dyDescent="0.25">
      <c r="B162" s="9">
        <v>154</v>
      </c>
      <c r="C162" s="10" t="s">
        <v>165</v>
      </c>
      <c r="D162" s="11"/>
      <c r="E162" s="11"/>
      <c r="F162" s="11"/>
      <c r="G162" s="11"/>
      <c r="H162" s="11">
        <f>SUMIF([1]Lapas5!$B$3:$B$650,'[1]Gatvių_ataskaita 2016'!C162,[1]Lapas5!$D$3:$D$651)</f>
        <v>862.84</v>
      </c>
      <c r="I162" s="12">
        <f t="shared" si="2"/>
        <v>862.84</v>
      </c>
    </row>
    <row r="163" spans="2:9" x14ac:dyDescent="0.25">
      <c r="B163" s="9">
        <v>155</v>
      </c>
      <c r="C163" s="10" t="s">
        <v>166</v>
      </c>
      <c r="D163" s="11">
        <v>260.85000000000002</v>
      </c>
      <c r="E163" s="11"/>
      <c r="F163" s="11"/>
      <c r="G163" s="11"/>
      <c r="H163" s="11"/>
      <c r="I163" s="12">
        <f t="shared" si="2"/>
        <v>260.85000000000002</v>
      </c>
    </row>
    <row r="164" spans="2:9" x14ac:dyDescent="0.25">
      <c r="B164" s="9">
        <v>156</v>
      </c>
      <c r="C164" s="10" t="s">
        <v>167</v>
      </c>
      <c r="D164" s="11">
        <v>272.62</v>
      </c>
      <c r="E164" s="11"/>
      <c r="F164" s="11"/>
      <c r="G164" s="11"/>
      <c r="H164" s="11"/>
      <c r="I164" s="12">
        <f t="shared" si="2"/>
        <v>272.62</v>
      </c>
    </row>
    <row r="165" spans="2:9" x14ac:dyDescent="0.25">
      <c r="B165" s="9">
        <v>157</v>
      </c>
      <c r="C165" s="10" t="s">
        <v>168</v>
      </c>
      <c r="D165" s="11">
        <v>302.45</v>
      </c>
      <c r="E165" s="11"/>
      <c r="F165" s="11"/>
      <c r="G165" s="11"/>
      <c r="H165" s="11"/>
      <c r="I165" s="12">
        <f t="shared" si="2"/>
        <v>302.45</v>
      </c>
    </row>
    <row r="166" spans="2:9" x14ac:dyDescent="0.25">
      <c r="B166" s="9">
        <v>158</v>
      </c>
      <c r="C166" s="10" t="s">
        <v>169</v>
      </c>
      <c r="D166" s="11"/>
      <c r="E166" s="11"/>
      <c r="F166" s="11"/>
      <c r="G166" s="11"/>
      <c r="H166" s="11">
        <f>SUMIF([1]Lapas5!$B$3:$B$650,'[1]Gatvių_ataskaita 2016'!C166,[1]Lapas5!$D$3:$D$651)</f>
        <v>255.57</v>
      </c>
      <c r="I166" s="12">
        <f t="shared" si="2"/>
        <v>255.57</v>
      </c>
    </row>
    <row r="167" spans="2:9" x14ac:dyDescent="0.25">
      <c r="B167" s="9">
        <v>159</v>
      </c>
      <c r="C167" s="10" t="s">
        <v>170</v>
      </c>
      <c r="D167" s="11">
        <v>15.81</v>
      </c>
      <c r="E167" s="11">
        <v>1006.06</v>
      </c>
      <c r="F167" s="11"/>
      <c r="G167" s="11"/>
      <c r="H167" s="11"/>
      <c r="I167" s="12">
        <f t="shared" si="2"/>
        <v>1021.8699999999999</v>
      </c>
    </row>
    <row r="168" spans="2:9" x14ac:dyDescent="0.25">
      <c r="B168" s="9">
        <v>160</v>
      </c>
      <c r="C168" s="10" t="s">
        <v>171</v>
      </c>
      <c r="D168" s="11"/>
      <c r="E168" s="11"/>
      <c r="F168" s="11"/>
      <c r="G168" s="11"/>
      <c r="H168" s="11">
        <f>SUMIF([1]Lapas5!$B$3:$B$650,'[1]Gatvių_ataskaita 2016'!C168,[1]Lapas5!$D$3:$D$651)</f>
        <v>193.12</v>
      </c>
      <c r="I168" s="12">
        <f t="shared" si="2"/>
        <v>193.12</v>
      </c>
    </row>
    <row r="169" spans="2:9" x14ac:dyDescent="0.25">
      <c r="B169" s="9">
        <v>161</v>
      </c>
      <c r="C169" s="10" t="s">
        <v>172</v>
      </c>
      <c r="D169" s="11"/>
      <c r="E169" s="11"/>
      <c r="F169" s="11"/>
      <c r="G169" s="11"/>
      <c r="H169" s="11">
        <f>SUMIF([1]Lapas5!$B$3:$B$650,'[1]Gatvių_ataskaita 2016'!C169,[1]Lapas5!$D$3:$D$651)</f>
        <v>201.6</v>
      </c>
      <c r="I169" s="12">
        <f t="shared" si="2"/>
        <v>201.6</v>
      </c>
    </row>
    <row r="170" spans="2:9" x14ac:dyDescent="0.25">
      <c r="B170" s="9">
        <v>162</v>
      </c>
      <c r="C170" s="10" t="s">
        <v>173</v>
      </c>
      <c r="D170" s="11">
        <v>349.24</v>
      </c>
      <c r="E170" s="11">
        <v>138.03</v>
      </c>
      <c r="F170" s="11"/>
      <c r="G170" s="11"/>
      <c r="H170" s="11">
        <f>SUMIF([1]Lapas5!$B$3:$B$650,'[1]Gatvių_ataskaita 2016'!C170,[1]Lapas5!$D$3:$D$651)</f>
        <v>74.989999999999995</v>
      </c>
      <c r="I170" s="12">
        <f t="shared" si="2"/>
        <v>562.26</v>
      </c>
    </row>
    <row r="171" spans="2:9" x14ac:dyDescent="0.25">
      <c r="B171" s="9">
        <v>163</v>
      </c>
      <c r="C171" s="10" t="s">
        <v>174</v>
      </c>
      <c r="D171" s="11"/>
      <c r="E171" s="11">
        <v>16.62</v>
      </c>
      <c r="F171" s="11"/>
      <c r="G171" s="11"/>
      <c r="H171" s="11"/>
      <c r="I171" s="12">
        <f t="shared" si="2"/>
        <v>16.62</v>
      </c>
    </row>
    <row r="172" spans="2:9" x14ac:dyDescent="0.25">
      <c r="B172" s="9">
        <v>164</v>
      </c>
      <c r="C172" s="10" t="s">
        <v>175</v>
      </c>
      <c r="D172" s="11">
        <v>211.09</v>
      </c>
      <c r="E172" s="11"/>
      <c r="F172" s="11"/>
      <c r="G172" s="11"/>
      <c r="H172" s="11"/>
      <c r="I172" s="12">
        <f t="shared" si="2"/>
        <v>211.09</v>
      </c>
    </row>
    <row r="173" spans="2:9" x14ac:dyDescent="0.25">
      <c r="B173" s="9">
        <v>165</v>
      </c>
      <c r="C173" s="10" t="s">
        <v>176</v>
      </c>
      <c r="D173" s="11">
        <v>186.24</v>
      </c>
      <c r="E173" s="11"/>
      <c r="F173" s="11"/>
      <c r="G173" s="11"/>
      <c r="H173" s="11"/>
      <c r="I173" s="12">
        <f t="shared" si="2"/>
        <v>186.24</v>
      </c>
    </row>
    <row r="174" spans="2:9" x14ac:dyDescent="0.25">
      <c r="B174" s="9">
        <v>166</v>
      </c>
      <c r="C174" s="10" t="s">
        <v>177</v>
      </c>
      <c r="D174" s="11">
        <v>80.680000000000007</v>
      </c>
      <c r="E174" s="11"/>
      <c r="F174" s="11"/>
      <c r="G174" s="11"/>
      <c r="H174" s="11"/>
      <c r="I174" s="12">
        <f t="shared" si="2"/>
        <v>80.680000000000007</v>
      </c>
    </row>
    <row r="175" spans="2:9" x14ac:dyDescent="0.25">
      <c r="B175" s="9">
        <v>167</v>
      </c>
      <c r="C175" s="10" t="s">
        <v>178</v>
      </c>
      <c r="D175" s="11"/>
      <c r="E175" s="11">
        <v>906.33</v>
      </c>
      <c r="F175" s="11"/>
      <c r="G175" s="11"/>
      <c r="H175" s="11"/>
      <c r="I175" s="12">
        <f t="shared" si="2"/>
        <v>906.33</v>
      </c>
    </row>
    <row r="176" spans="2:9" x14ac:dyDescent="0.25">
      <c r="B176" s="9">
        <v>168</v>
      </c>
      <c r="C176" s="10" t="s">
        <v>179</v>
      </c>
      <c r="D176" s="11"/>
      <c r="E176" s="11">
        <v>606.82000000000005</v>
      </c>
      <c r="F176" s="11"/>
      <c r="G176" s="11"/>
      <c r="H176" s="11"/>
      <c r="I176" s="12">
        <f t="shared" si="2"/>
        <v>606.82000000000005</v>
      </c>
    </row>
    <row r="177" spans="2:9" x14ac:dyDescent="0.25">
      <c r="B177" s="9">
        <v>169</v>
      </c>
      <c r="C177" s="10" t="s">
        <v>180</v>
      </c>
      <c r="D177" s="11">
        <v>284.19</v>
      </c>
      <c r="E177" s="11"/>
      <c r="F177" s="11"/>
      <c r="G177" s="11"/>
      <c r="H177" s="11"/>
      <c r="I177" s="12">
        <f t="shared" si="2"/>
        <v>284.19</v>
      </c>
    </row>
    <row r="178" spans="2:9" x14ac:dyDescent="0.25">
      <c r="B178" s="9">
        <v>170</v>
      </c>
      <c r="C178" s="10" t="s">
        <v>181</v>
      </c>
      <c r="D178" s="11">
        <v>150.07</v>
      </c>
      <c r="E178" s="11"/>
      <c r="F178" s="11"/>
      <c r="G178" s="11"/>
      <c r="H178" s="11"/>
      <c r="I178" s="12">
        <f t="shared" si="2"/>
        <v>150.07</v>
      </c>
    </row>
    <row r="179" spans="2:9" x14ac:dyDescent="0.25">
      <c r="B179" s="9">
        <v>171</v>
      </c>
      <c r="C179" s="10" t="s">
        <v>182</v>
      </c>
      <c r="D179" s="11">
        <v>411.13</v>
      </c>
      <c r="E179" s="11"/>
      <c r="F179" s="11"/>
      <c r="G179" s="11"/>
      <c r="H179" s="11"/>
      <c r="I179" s="12">
        <f t="shared" si="2"/>
        <v>411.13</v>
      </c>
    </row>
    <row r="180" spans="2:9" x14ac:dyDescent="0.25">
      <c r="B180" s="9">
        <v>172</v>
      </c>
      <c r="C180" s="10" t="s">
        <v>183</v>
      </c>
      <c r="D180" s="11">
        <v>309.18</v>
      </c>
      <c r="E180" s="11"/>
      <c r="F180" s="11"/>
      <c r="G180" s="11"/>
      <c r="H180" s="11"/>
      <c r="I180" s="12">
        <f t="shared" si="2"/>
        <v>309.18</v>
      </c>
    </row>
    <row r="181" spans="2:9" x14ac:dyDescent="0.25">
      <c r="B181" s="9">
        <v>173</v>
      </c>
      <c r="C181" s="10" t="s">
        <v>184</v>
      </c>
      <c r="D181" s="11">
        <v>845.3</v>
      </c>
      <c r="E181" s="11"/>
      <c r="F181" s="11"/>
      <c r="G181" s="11"/>
      <c r="H181" s="11"/>
      <c r="I181" s="12">
        <f t="shared" si="2"/>
        <v>845.3</v>
      </c>
    </row>
    <row r="182" spans="2:9" x14ac:dyDescent="0.25">
      <c r="B182" s="9">
        <v>174</v>
      </c>
      <c r="C182" s="10" t="s">
        <v>185</v>
      </c>
      <c r="D182" s="11">
        <v>711.89</v>
      </c>
      <c r="E182" s="11">
        <v>101.51</v>
      </c>
      <c r="F182" s="11"/>
      <c r="G182" s="11"/>
      <c r="H182" s="11"/>
      <c r="I182" s="12">
        <f t="shared" si="2"/>
        <v>813.4</v>
      </c>
    </row>
    <row r="183" spans="2:9" x14ac:dyDescent="0.25">
      <c r="B183" s="9">
        <v>175</v>
      </c>
      <c r="C183" s="10" t="s">
        <v>186</v>
      </c>
      <c r="D183" s="11"/>
      <c r="E183" s="11"/>
      <c r="F183" s="11"/>
      <c r="G183" s="11"/>
      <c r="H183" s="11">
        <f>SUMIF([1]Lapas5!$B$3:$B$650,'[1]Gatvių_ataskaita 2016'!C183,[1]Lapas5!$D$3:$D$651)</f>
        <v>316.86</v>
      </c>
      <c r="I183" s="12">
        <f t="shared" si="2"/>
        <v>316.86</v>
      </c>
    </row>
    <row r="184" spans="2:9" x14ac:dyDescent="0.25">
      <c r="B184" s="9">
        <v>176</v>
      </c>
      <c r="C184" s="10" t="s">
        <v>187</v>
      </c>
      <c r="D184" s="11"/>
      <c r="E184" s="11"/>
      <c r="F184" s="11"/>
      <c r="G184" s="11"/>
      <c r="H184" s="11">
        <f>SUMIF([1]Lapas5!$B$3:$B$650,'[1]Gatvių_ataskaita 2016'!C184,[1]Lapas5!$D$3:$D$651)</f>
        <v>411.27</v>
      </c>
      <c r="I184" s="12">
        <f t="shared" si="2"/>
        <v>411.27</v>
      </c>
    </row>
    <row r="185" spans="2:9" x14ac:dyDescent="0.25">
      <c r="B185" s="9">
        <v>177</v>
      </c>
      <c r="C185" s="10" t="s">
        <v>188</v>
      </c>
      <c r="D185" s="11">
        <v>479.51</v>
      </c>
      <c r="E185" s="11">
        <v>609.74</v>
      </c>
      <c r="F185" s="11"/>
      <c r="G185" s="11"/>
      <c r="H185" s="11"/>
      <c r="I185" s="12">
        <f t="shared" si="2"/>
        <v>1089.25</v>
      </c>
    </row>
    <row r="186" spans="2:9" x14ac:dyDescent="0.25">
      <c r="B186" s="9">
        <v>178</v>
      </c>
      <c r="C186" s="10" t="s">
        <v>189</v>
      </c>
      <c r="D186" s="11">
        <v>993.4</v>
      </c>
      <c r="E186" s="11"/>
      <c r="F186" s="11"/>
      <c r="G186" s="11"/>
      <c r="H186" s="11"/>
      <c r="I186" s="12">
        <f t="shared" si="2"/>
        <v>993.4</v>
      </c>
    </row>
    <row r="187" spans="2:9" x14ac:dyDescent="0.25">
      <c r="B187" s="9">
        <v>179</v>
      </c>
      <c r="C187" s="10" t="s">
        <v>190</v>
      </c>
      <c r="D187" s="11"/>
      <c r="E187" s="11">
        <v>355.17</v>
      </c>
      <c r="F187" s="11"/>
      <c r="G187" s="11"/>
      <c r="H187" s="11"/>
      <c r="I187" s="12">
        <f t="shared" si="2"/>
        <v>355.17</v>
      </c>
    </row>
    <row r="188" spans="2:9" x14ac:dyDescent="0.25">
      <c r="B188" s="9">
        <v>180</v>
      </c>
      <c r="C188" s="10" t="s">
        <v>191</v>
      </c>
      <c r="D188" s="11"/>
      <c r="E188" s="11"/>
      <c r="F188" s="11"/>
      <c r="G188" s="11"/>
      <c r="H188" s="11">
        <f>SUMIF([1]Lapas5!$B$3:$B$650,'[1]Gatvių_ataskaita 2016'!C188,[1]Lapas5!$D$3:$D$651)</f>
        <v>465.51</v>
      </c>
      <c r="I188" s="12">
        <f t="shared" si="2"/>
        <v>465.51</v>
      </c>
    </row>
    <row r="189" spans="2:9" x14ac:dyDescent="0.25">
      <c r="B189" s="9">
        <v>181</v>
      </c>
      <c r="C189" s="10" t="s">
        <v>192</v>
      </c>
      <c r="D189" s="11">
        <v>652.20000000000005</v>
      </c>
      <c r="E189" s="11"/>
      <c r="F189" s="11"/>
      <c r="G189" s="11"/>
      <c r="H189" s="11"/>
      <c r="I189" s="12">
        <f t="shared" si="2"/>
        <v>652.20000000000005</v>
      </c>
    </row>
    <row r="190" spans="2:9" x14ac:dyDescent="0.25">
      <c r="B190" s="9">
        <v>182</v>
      </c>
      <c r="C190" s="10" t="s">
        <v>193</v>
      </c>
      <c r="D190" s="11"/>
      <c r="E190" s="11">
        <v>286.52999999999997</v>
      </c>
      <c r="F190" s="11"/>
      <c r="G190" s="11"/>
      <c r="H190" s="11"/>
      <c r="I190" s="12">
        <f t="shared" si="2"/>
        <v>286.52999999999997</v>
      </c>
    </row>
    <row r="191" spans="2:9" x14ac:dyDescent="0.25">
      <c r="B191" s="9">
        <v>183</v>
      </c>
      <c r="C191" s="10" t="s">
        <v>194</v>
      </c>
      <c r="D191" s="11"/>
      <c r="E191" s="11">
        <v>1148.8699999999999</v>
      </c>
      <c r="F191" s="11"/>
      <c r="G191" s="11"/>
      <c r="H191" s="11"/>
      <c r="I191" s="12">
        <f t="shared" si="2"/>
        <v>1148.8699999999999</v>
      </c>
    </row>
    <row r="192" spans="2:9" x14ac:dyDescent="0.25">
      <c r="B192" s="9">
        <v>184</v>
      </c>
      <c r="C192" s="10" t="s">
        <v>195</v>
      </c>
      <c r="D192" s="11"/>
      <c r="E192" s="11"/>
      <c r="F192" s="11"/>
      <c r="G192" s="11"/>
      <c r="H192" s="11">
        <f>SUMIF([1]Lapas5!$B$3:$B$650,'[1]Gatvių_ataskaita 2016'!C192,[1]Lapas5!$D$3:$D$651)</f>
        <v>295.5</v>
      </c>
      <c r="I192" s="12">
        <f t="shared" si="2"/>
        <v>295.5</v>
      </c>
    </row>
    <row r="193" spans="2:9" x14ac:dyDescent="0.25">
      <c r="B193" s="9">
        <v>185</v>
      </c>
      <c r="C193" s="10" t="s">
        <v>196</v>
      </c>
      <c r="D193" s="11">
        <v>334.65</v>
      </c>
      <c r="E193" s="11">
        <v>178.17</v>
      </c>
      <c r="F193" s="11"/>
      <c r="G193" s="11"/>
      <c r="H193" s="11"/>
      <c r="I193" s="12">
        <f t="shared" si="2"/>
        <v>512.81999999999994</v>
      </c>
    </row>
    <row r="194" spans="2:9" x14ac:dyDescent="0.25">
      <c r="B194" s="9">
        <v>186</v>
      </c>
      <c r="C194" s="10" t="s">
        <v>197</v>
      </c>
      <c r="D194" s="11">
        <v>4953.6499999999996</v>
      </c>
      <c r="E194" s="11"/>
      <c r="F194" s="11"/>
      <c r="G194" s="11"/>
      <c r="H194" s="11"/>
      <c r="I194" s="12">
        <f t="shared" si="2"/>
        <v>4953.6499999999996</v>
      </c>
    </row>
    <row r="195" spans="2:9" x14ac:dyDescent="0.25">
      <c r="B195" s="9">
        <v>187</v>
      </c>
      <c r="C195" s="10" t="s">
        <v>198</v>
      </c>
      <c r="D195" s="11"/>
      <c r="E195" s="11">
        <v>288.42</v>
      </c>
      <c r="F195" s="11"/>
      <c r="G195" s="11"/>
      <c r="H195" s="11"/>
      <c r="I195" s="12">
        <f t="shared" si="2"/>
        <v>288.42</v>
      </c>
    </row>
    <row r="196" spans="2:9" x14ac:dyDescent="0.25">
      <c r="B196" s="9">
        <v>188</v>
      </c>
      <c r="C196" s="10" t="s">
        <v>199</v>
      </c>
      <c r="D196" s="11"/>
      <c r="E196" s="11"/>
      <c r="F196" s="11"/>
      <c r="G196" s="11"/>
      <c r="H196" s="11">
        <f>SUMIF([1]Lapas5!$B$3:$B$650,'[1]Gatvių_ataskaita 2016'!C196,[1]Lapas5!$D$3:$D$651)</f>
        <v>184.27</v>
      </c>
      <c r="I196" s="12">
        <f t="shared" si="2"/>
        <v>184.27</v>
      </c>
    </row>
    <row r="197" spans="2:9" x14ac:dyDescent="0.25">
      <c r="B197" s="9">
        <v>189</v>
      </c>
      <c r="C197" s="10" t="s">
        <v>200</v>
      </c>
      <c r="D197" s="11">
        <v>1496.76</v>
      </c>
      <c r="E197" s="11"/>
      <c r="F197" s="11"/>
      <c r="G197" s="11"/>
      <c r="H197" s="11">
        <f>SUMIF([1]Lapas5!$B$3:$B$650,'[1]Gatvių_ataskaita 2016'!C197,[1]Lapas5!$D$3:$D$651)</f>
        <v>1183.96</v>
      </c>
      <c r="I197" s="12">
        <f t="shared" si="2"/>
        <v>2680.7200000000003</v>
      </c>
    </row>
    <row r="198" spans="2:9" x14ac:dyDescent="0.25">
      <c r="B198" s="9">
        <v>190</v>
      </c>
      <c r="C198" s="10" t="s">
        <v>201</v>
      </c>
      <c r="D198" s="11">
        <v>178.02</v>
      </c>
      <c r="E198" s="11"/>
      <c r="F198" s="11"/>
      <c r="G198" s="11"/>
      <c r="H198" s="11"/>
      <c r="I198" s="12">
        <f t="shared" si="2"/>
        <v>178.02</v>
      </c>
    </row>
    <row r="199" spans="2:9" x14ac:dyDescent="0.25">
      <c r="B199" s="9">
        <v>191</v>
      </c>
      <c r="C199" s="10" t="s">
        <v>202</v>
      </c>
      <c r="D199" s="11"/>
      <c r="E199" s="11"/>
      <c r="F199" s="11"/>
      <c r="G199" s="11"/>
      <c r="H199" s="11">
        <f>SUMIF([1]Lapas5!$B$3:$B$650,'[1]Gatvių_ataskaita 2016'!C199,[1]Lapas5!$D$3:$D$651)</f>
        <v>355.77</v>
      </c>
      <c r="I199" s="12">
        <f t="shared" si="2"/>
        <v>355.77</v>
      </c>
    </row>
    <row r="200" spans="2:9" x14ac:dyDescent="0.25">
      <c r="B200" s="9">
        <v>192</v>
      </c>
      <c r="C200" s="10" t="s">
        <v>203</v>
      </c>
      <c r="D200" s="11">
        <v>453.7</v>
      </c>
      <c r="E200" s="11"/>
      <c r="F200" s="11"/>
      <c r="G200" s="11"/>
      <c r="H200" s="11"/>
      <c r="I200" s="12">
        <f t="shared" si="2"/>
        <v>453.7</v>
      </c>
    </row>
    <row r="201" spans="2:9" x14ac:dyDescent="0.25">
      <c r="B201" s="9">
        <v>193</v>
      </c>
      <c r="C201" s="10" t="s">
        <v>204</v>
      </c>
      <c r="D201" s="11"/>
      <c r="E201" s="11"/>
      <c r="F201" s="11"/>
      <c r="G201" s="11"/>
      <c r="H201" s="11">
        <f>SUMIF([1]Lapas5!$B$3:$B$650,'[1]Gatvių_ataskaita 2016'!C201,[1]Lapas5!$D$3:$D$651)</f>
        <v>900.27</v>
      </c>
      <c r="I201" s="12">
        <f t="shared" si="2"/>
        <v>900.27</v>
      </c>
    </row>
    <row r="202" spans="2:9" x14ac:dyDescent="0.25">
      <c r="B202" s="9">
        <v>194</v>
      </c>
      <c r="C202" s="10" t="s">
        <v>205</v>
      </c>
      <c r="D202" s="11">
        <v>941</v>
      </c>
      <c r="E202" s="11"/>
      <c r="F202" s="11"/>
      <c r="G202" s="11"/>
      <c r="H202" s="11"/>
      <c r="I202" s="12">
        <f t="shared" ref="I202:I265" si="3">SUM(D202:H202)</f>
        <v>941</v>
      </c>
    </row>
    <row r="203" spans="2:9" x14ac:dyDescent="0.25">
      <c r="B203" s="9">
        <v>195</v>
      </c>
      <c r="C203" s="10" t="s">
        <v>206</v>
      </c>
      <c r="D203" s="11">
        <v>240.43</v>
      </c>
      <c r="E203" s="11"/>
      <c r="F203" s="11"/>
      <c r="G203" s="11"/>
      <c r="H203" s="11"/>
      <c r="I203" s="12">
        <f t="shared" si="3"/>
        <v>240.43</v>
      </c>
    </row>
    <row r="204" spans="2:9" x14ac:dyDescent="0.25">
      <c r="B204" s="9">
        <v>196</v>
      </c>
      <c r="C204" s="10" t="s">
        <v>207</v>
      </c>
      <c r="D204" s="11"/>
      <c r="E204" s="11"/>
      <c r="F204" s="11"/>
      <c r="G204" s="11"/>
      <c r="H204" s="11">
        <f>SUMIF([1]Lapas5!$B$3:$B$650,'[1]Gatvių_ataskaita 2016'!C204,[1]Lapas5!$D$3:$D$651)</f>
        <v>589.59</v>
      </c>
      <c r="I204" s="12">
        <f t="shared" si="3"/>
        <v>589.59</v>
      </c>
    </row>
    <row r="205" spans="2:9" x14ac:dyDescent="0.25">
      <c r="B205" s="9">
        <v>197</v>
      </c>
      <c r="C205" s="10" t="s">
        <v>208</v>
      </c>
      <c r="D205" s="11"/>
      <c r="E205" s="11">
        <v>431.99</v>
      </c>
      <c r="F205" s="11"/>
      <c r="G205" s="11"/>
      <c r="H205" s="11"/>
      <c r="I205" s="12">
        <f t="shared" si="3"/>
        <v>431.99</v>
      </c>
    </row>
    <row r="206" spans="2:9" x14ac:dyDescent="0.25">
      <c r="B206" s="9">
        <v>198</v>
      </c>
      <c r="C206" s="10" t="s">
        <v>209</v>
      </c>
      <c r="D206" s="11">
        <v>796.67</v>
      </c>
      <c r="E206" s="11">
        <v>72.38</v>
      </c>
      <c r="F206" s="11"/>
      <c r="G206" s="11"/>
      <c r="H206" s="11"/>
      <c r="I206" s="12">
        <f t="shared" si="3"/>
        <v>869.05</v>
      </c>
    </row>
    <row r="207" spans="2:9" x14ac:dyDescent="0.25">
      <c r="B207" s="9">
        <v>199</v>
      </c>
      <c r="C207" s="10" t="s">
        <v>210</v>
      </c>
      <c r="D207" s="11">
        <v>245.88</v>
      </c>
      <c r="E207" s="11"/>
      <c r="F207" s="11"/>
      <c r="G207" s="11"/>
      <c r="H207" s="11"/>
      <c r="I207" s="12">
        <f t="shared" si="3"/>
        <v>245.88</v>
      </c>
    </row>
    <row r="208" spans="2:9" x14ac:dyDescent="0.25">
      <c r="B208" s="9">
        <v>200</v>
      </c>
      <c r="C208" s="10" t="s">
        <v>211</v>
      </c>
      <c r="D208" s="11">
        <v>725.38</v>
      </c>
      <c r="E208" s="11"/>
      <c r="F208" s="11"/>
      <c r="G208" s="11"/>
      <c r="H208" s="11"/>
      <c r="I208" s="12">
        <f t="shared" si="3"/>
        <v>725.38</v>
      </c>
    </row>
    <row r="209" spans="2:9" x14ac:dyDescent="0.25">
      <c r="B209" s="9">
        <v>201</v>
      </c>
      <c r="C209" s="10" t="s">
        <v>212</v>
      </c>
      <c r="D209" s="11">
        <v>133</v>
      </c>
      <c r="E209" s="11"/>
      <c r="F209" s="11">
        <f>SUMIF([1]Lapas7!$B$3:$B$650,'[1]Gatvių_ataskaita 2016'!C209,[1]Lapas7!$D$3:$D$651)</f>
        <v>352.72</v>
      </c>
      <c r="G209" s="11"/>
      <c r="H209" s="11"/>
      <c r="I209" s="12">
        <f t="shared" si="3"/>
        <v>485.72</v>
      </c>
    </row>
    <row r="210" spans="2:9" x14ac:dyDescent="0.25">
      <c r="B210" s="9">
        <v>202</v>
      </c>
      <c r="C210" s="10" t="s">
        <v>213</v>
      </c>
      <c r="D210" s="11">
        <v>209.39</v>
      </c>
      <c r="E210" s="11"/>
      <c r="F210" s="11"/>
      <c r="G210" s="11"/>
      <c r="H210" s="11"/>
      <c r="I210" s="12">
        <f t="shared" si="3"/>
        <v>209.39</v>
      </c>
    </row>
    <row r="211" spans="2:9" x14ac:dyDescent="0.25">
      <c r="B211" s="9">
        <v>203</v>
      </c>
      <c r="C211" s="10" t="s">
        <v>214</v>
      </c>
      <c r="D211" s="11"/>
      <c r="E211" s="11"/>
      <c r="F211" s="11"/>
      <c r="G211" s="11"/>
      <c r="H211" s="11">
        <f>SUMIF([1]Lapas5!$B$3:$B$650,'[1]Gatvių_ataskaita 2016'!C211,[1]Lapas5!$D$3:$D$651)</f>
        <v>419.56</v>
      </c>
      <c r="I211" s="12">
        <f t="shared" si="3"/>
        <v>419.56</v>
      </c>
    </row>
    <row r="212" spans="2:9" x14ac:dyDescent="0.25">
      <c r="B212" s="9">
        <v>204</v>
      </c>
      <c r="C212" s="10" t="s">
        <v>215</v>
      </c>
      <c r="D212" s="11"/>
      <c r="E212" s="11"/>
      <c r="F212" s="11"/>
      <c r="G212" s="11"/>
      <c r="H212" s="11">
        <f>SUMIF([1]Lapas5!$B$3:$B$650,'[1]Gatvių_ataskaita 2016'!C212,[1]Lapas5!$D$3:$D$651)</f>
        <v>502.44</v>
      </c>
      <c r="I212" s="12">
        <f t="shared" si="3"/>
        <v>502.44</v>
      </c>
    </row>
    <row r="213" spans="2:9" x14ac:dyDescent="0.25">
      <c r="B213" s="9">
        <v>205</v>
      </c>
      <c r="C213" s="10" t="s">
        <v>216</v>
      </c>
      <c r="D213" s="11"/>
      <c r="E213" s="11"/>
      <c r="F213" s="11"/>
      <c r="G213" s="11"/>
      <c r="H213" s="11">
        <f>SUMIF([1]Lapas5!$B$3:$B$650,'[1]Gatvių_ataskaita 2016'!C213,[1]Lapas5!$D$3:$D$651)</f>
        <v>425.43</v>
      </c>
      <c r="I213" s="12">
        <f t="shared" si="3"/>
        <v>425.43</v>
      </c>
    </row>
    <row r="214" spans="2:9" x14ac:dyDescent="0.25">
      <c r="B214" s="9">
        <v>206</v>
      </c>
      <c r="C214" s="10" t="s">
        <v>217</v>
      </c>
      <c r="D214" s="11">
        <v>226.38</v>
      </c>
      <c r="E214" s="11"/>
      <c r="F214" s="11"/>
      <c r="G214" s="11"/>
      <c r="H214" s="11"/>
      <c r="I214" s="12">
        <f t="shared" si="3"/>
        <v>226.38</v>
      </c>
    </row>
    <row r="215" spans="2:9" x14ac:dyDescent="0.25">
      <c r="B215" s="9">
        <v>207</v>
      </c>
      <c r="C215" s="10" t="s">
        <v>218</v>
      </c>
      <c r="D215" s="11"/>
      <c r="E215" s="11"/>
      <c r="F215" s="11"/>
      <c r="G215" s="11"/>
      <c r="H215" s="11">
        <f>SUMIF([1]Lapas5!$B$3:$B$650,'[1]Gatvių_ataskaita 2016'!C215,[1]Lapas5!$D$3:$D$651)</f>
        <v>186.23</v>
      </c>
      <c r="I215" s="12">
        <f t="shared" si="3"/>
        <v>186.23</v>
      </c>
    </row>
    <row r="216" spans="2:9" x14ac:dyDescent="0.25">
      <c r="B216" s="9">
        <v>208</v>
      </c>
      <c r="C216" s="10" t="s">
        <v>219</v>
      </c>
      <c r="D216" s="11"/>
      <c r="E216" s="11"/>
      <c r="F216" s="11"/>
      <c r="G216" s="11"/>
      <c r="H216" s="11">
        <f>SUMIF([1]Lapas5!$B$3:$B$650,'[1]Gatvių_ataskaita 2016'!C216,[1]Lapas5!$D$3:$D$651)</f>
        <v>553.34</v>
      </c>
      <c r="I216" s="12">
        <f t="shared" si="3"/>
        <v>553.34</v>
      </c>
    </row>
    <row r="217" spans="2:9" x14ac:dyDescent="0.25">
      <c r="B217" s="9">
        <v>209</v>
      </c>
      <c r="C217" s="10" t="s">
        <v>220</v>
      </c>
      <c r="D217" s="11">
        <v>203</v>
      </c>
      <c r="E217" s="11"/>
      <c r="F217" s="11"/>
      <c r="G217" s="11"/>
      <c r="H217" s="11"/>
      <c r="I217" s="12">
        <f t="shared" si="3"/>
        <v>203</v>
      </c>
    </row>
    <row r="218" spans="2:9" x14ac:dyDescent="0.25">
      <c r="B218" s="9">
        <v>210</v>
      </c>
      <c r="C218" s="10" t="s">
        <v>221</v>
      </c>
      <c r="D218" s="11">
        <v>874</v>
      </c>
      <c r="E218" s="11"/>
      <c r="F218" s="11"/>
      <c r="G218" s="11"/>
      <c r="H218" s="11"/>
      <c r="I218" s="12">
        <f t="shared" si="3"/>
        <v>874</v>
      </c>
    </row>
    <row r="219" spans="2:9" x14ac:dyDescent="0.25">
      <c r="B219" s="9">
        <v>211</v>
      </c>
      <c r="C219" s="10" t="s">
        <v>222</v>
      </c>
      <c r="D219" s="11">
        <v>252</v>
      </c>
      <c r="E219" s="11"/>
      <c r="F219" s="11"/>
      <c r="G219" s="11"/>
      <c r="H219" s="11"/>
      <c r="I219" s="12">
        <f t="shared" si="3"/>
        <v>252</v>
      </c>
    </row>
    <row r="220" spans="2:9" x14ac:dyDescent="0.25">
      <c r="B220" s="9">
        <v>212</v>
      </c>
      <c r="C220" s="10" t="s">
        <v>223</v>
      </c>
      <c r="D220" s="11">
        <v>493.22</v>
      </c>
      <c r="E220" s="11"/>
      <c r="F220" s="11"/>
      <c r="G220" s="11"/>
      <c r="H220" s="11"/>
      <c r="I220" s="12">
        <f t="shared" si="3"/>
        <v>493.22</v>
      </c>
    </row>
    <row r="221" spans="2:9" x14ac:dyDescent="0.25">
      <c r="B221" s="9">
        <v>213</v>
      </c>
      <c r="C221" s="10" t="s">
        <v>224</v>
      </c>
      <c r="D221" s="11"/>
      <c r="E221" s="11"/>
      <c r="F221" s="11"/>
      <c r="G221" s="11"/>
      <c r="H221" s="11">
        <f>SUMIF([1]Lapas5!$B$3:$B$650,'[1]Gatvių_ataskaita 2016'!C221,[1]Lapas5!$D$3:$D$651)</f>
        <v>202.05</v>
      </c>
      <c r="I221" s="12">
        <f t="shared" si="3"/>
        <v>202.05</v>
      </c>
    </row>
    <row r="222" spans="2:9" x14ac:dyDescent="0.25">
      <c r="B222" s="9">
        <v>214</v>
      </c>
      <c r="C222" s="10" t="s">
        <v>225</v>
      </c>
      <c r="D222" s="11"/>
      <c r="E222" s="11">
        <v>291.63</v>
      </c>
      <c r="F222" s="11"/>
      <c r="G222" s="11"/>
      <c r="H222" s="11"/>
      <c r="I222" s="12">
        <f t="shared" si="3"/>
        <v>291.63</v>
      </c>
    </row>
    <row r="223" spans="2:9" x14ac:dyDescent="0.25">
      <c r="B223" s="9">
        <v>215</v>
      </c>
      <c r="C223" s="10" t="s">
        <v>226</v>
      </c>
      <c r="D223" s="11">
        <v>915.97</v>
      </c>
      <c r="E223" s="11"/>
      <c r="F223" s="11"/>
      <c r="G223" s="11"/>
      <c r="H223" s="11"/>
      <c r="I223" s="12">
        <f t="shared" si="3"/>
        <v>915.97</v>
      </c>
    </row>
    <row r="224" spans="2:9" x14ac:dyDescent="0.25">
      <c r="B224" s="9">
        <v>216</v>
      </c>
      <c r="C224" s="10" t="s">
        <v>227</v>
      </c>
      <c r="D224" s="11"/>
      <c r="E224" s="11"/>
      <c r="F224" s="11"/>
      <c r="G224" s="11"/>
      <c r="H224" s="11">
        <f>SUMIF([1]Lapas5!$B$3:$B$650,'[1]Gatvių_ataskaita 2016'!C224,[1]Lapas5!$D$3:$D$651)</f>
        <v>983.22</v>
      </c>
      <c r="I224" s="12">
        <f t="shared" si="3"/>
        <v>983.22</v>
      </c>
    </row>
    <row r="225" spans="2:9" x14ac:dyDescent="0.25">
      <c r="B225" s="9">
        <v>217</v>
      </c>
      <c r="C225" s="10" t="s">
        <v>228</v>
      </c>
      <c r="D225" s="11"/>
      <c r="E225" s="11"/>
      <c r="F225" s="11"/>
      <c r="G225" s="11"/>
      <c r="H225" s="11">
        <f>SUMIF([1]Lapas5!$B$3:$B$650,'[1]Gatvių_ataskaita 2016'!C225,[1]Lapas5!$D$3:$D$651)</f>
        <v>678.79</v>
      </c>
      <c r="I225" s="12">
        <f t="shared" si="3"/>
        <v>678.79</v>
      </c>
    </row>
    <row r="226" spans="2:9" x14ac:dyDescent="0.25">
      <c r="B226" s="9">
        <v>218</v>
      </c>
      <c r="C226" s="10" t="s">
        <v>229</v>
      </c>
      <c r="D226" s="11"/>
      <c r="E226" s="11"/>
      <c r="F226" s="11"/>
      <c r="G226" s="11"/>
      <c r="H226" s="11">
        <f>SUMIF([1]Lapas5!$B$3:$B$650,'[1]Gatvių_ataskaita 2016'!C226,[1]Lapas5!$D$3:$D$651)</f>
        <v>337.23</v>
      </c>
      <c r="I226" s="12">
        <f t="shared" si="3"/>
        <v>337.23</v>
      </c>
    </row>
    <row r="227" spans="2:9" x14ac:dyDescent="0.25">
      <c r="B227" s="9">
        <v>219</v>
      </c>
      <c r="C227" s="10" t="s">
        <v>230</v>
      </c>
      <c r="D227" s="11"/>
      <c r="E227" s="11"/>
      <c r="F227" s="11"/>
      <c r="G227" s="11"/>
      <c r="H227" s="11">
        <f>SUMIF([1]Lapas5!$B$3:$B$650,'[1]Gatvių_ataskaita 2016'!C227,[1]Lapas5!$D$3:$D$651)</f>
        <v>702.49</v>
      </c>
      <c r="I227" s="12">
        <f t="shared" si="3"/>
        <v>702.49</v>
      </c>
    </row>
    <row r="228" spans="2:9" x14ac:dyDescent="0.25">
      <c r="B228" s="9">
        <v>220</v>
      </c>
      <c r="C228" s="10" t="s">
        <v>231</v>
      </c>
      <c r="D228" s="11"/>
      <c r="E228" s="11"/>
      <c r="F228" s="11"/>
      <c r="G228" s="11"/>
      <c r="H228" s="11">
        <f>SUMIF([1]Lapas5!$B$3:$B$650,'[1]Gatvių_ataskaita 2016'!C228,[1]Lapas5!$D$3:$D$651)</f>
        <v>392.07</v>
      </c>
      <c r="I228" s="12">
        <f t="shared" si="3"/>
        <v>392.07</v>
      </c>
    </row>
    <row r="229" spans="2:9" x14ac:dyDescent="0.25">
      <c r="B229" s="9">
        <v>221</v>
      </c>
      <c r="C229" s="10" t="s">
        <v>232</v>
      </c>
      <c r="D229" s="11"/>
      <c r="E229" s="11"/>
      <c r="F229" s="11"/>
      <c r="G229" s="11"/>
      <c r="H229" s="11">
        <f>SUMIF([1]Lapas5!$B$3:$B$650,'[1]Gatvių_ataskaita 2016'!C229,[1]Lapas5!$D$3:$D$651)</f>
        <v>308.56</v>
      </c>
      <c r="I229" s="12">
        <f t="shared" si="3"/>
        <v>308.56</v>
      </c>
    </row>
    <row r="230" spans="2:9" x14ac:dyDescent="0.25">
      <c r="B230" s="9">
        <v>222</v>
      </c>
      <c r="C230" s="10" t="s">
        <v>233</v>
      </c>
      <c r="D230" s="11"/>
      <c r="E230" s="11">
        <v>449.09</v>
      </c>
      <c r="F230" s="11"/>
      <c r="G230" s="11"/>
      <c r="H230" s="11"/>
      <c r="I230" s="12">
        <f t="shared" si="3"/>
        <v>449.09</v>
      </c>
    </row>
    <row r="231" spans="2:9" x14ac:dyDescent="0.25">
      <c r="B231" s="9">
        <v>223</v>
      </c>
      <c r="C231" s="10" t="s">
        <v>234</v>
      </c>
      <c r="D231" s="11"/>
      <c r="E231" s="11">
        <v>467.28</v>
      </c>
      <c r="F231" s="11"/>
      <c r="G231" s="11"/>
      <c r="H231" s="11"/>
      <c r="I231" s="12">
        <f t="shared" si="3"/>
        <v>467.28</v>
      </c>
    </row>
    <row r="232" spans="2:9" x14ac:dyDescent="0.25">
      <c r="B232" s="9">
        <v>224</v>
      </c>
      <c r="C232" s="10" t="s">
        <v>235</v>
      </c>
      <c r="D232" s="11"/>
      <c r="E232" s="11"/>
      <c r="F232" s="11"/>
      <c r="G232" s="11"/>
      <c r="H232" s="11">
        <f>SUMIF([1]Lapas5!$B$3:$B$650,'[1]Gatvių_ataskaita 2016'!C232,[1]Lapas5!$D$3:$D$651)</f>
        <v>321.58</v>
      </c>
      <c r="I232" s="12">
        <f t="shared" si="3"/>
        <v>321.58</v>
      </c>
    </row>
    <row r="233" spans="2:9" x14ac:dyDescent="0.25">
      <c r="B233" s="9">
        <v>225</v>
      </c>
      <c r="C233" s="10" t="s">
        <v>236</v>
      </c>
      <c r="D233" s="11"/>
      <c r="E233" s="11">
        <v>236.81</v>
      </c>
      <c r="F233" s="11"/>
      <c r="G233" s="11"/>
      <c r="H233" s="11">
        <f>SUMIF([1]Lapas5!$B$3:$B$650,'[1]Gatvių_ataskaita 2016'!C233,[1]Lapas5!$D$3:$D$651)</f>
        <v>19.07</v>
      </c>
      <c r="I233" s="12">
        <f t="shared" si="3"/>
        <v>255.88</v>
      </c>
    </row>
    <row r="234" spans="2:9" x14ac:dyDescent="0.25">
      <c r="B234" s="9">
        <v>226</v>
      </c>
      <c r="C234" s="10" t="s">
        <v>237</v>
      </c>
      <c r="D234" s="11">
        <v>12.89</v>
      </c>
      <c r="E234" s="11">
        <v>67.06</v>
      </c>
      <c r="F234" s="11"/>
      <c r="G234" s="11"/>
      <c r="H234" s="11"/>
      <c r="I234" s="12">
        <f t="shared" si="3"/>
        <v>79.95</v>
      </c>
    </row>
    <row r="235" spans="2:9" x14ac:dyDescent="0.25">
      <c r="B235" s="9">
        <v>227</v>
      </c>
      <c r="C235" s="10" t="s">
        <v>238</v>
      </c>
      <c r="D235" s="11">
        <v>182.81</v>
      </c>
      <c r="E235" s="11"/>
      <c r="F235" s="11"/>
      <c r="G235" s="11"/>
      <c r="H235" s="11"/>
      <c r="I235" s="12">
        <f t="shared" si="3"/>
        <v>182.81</v>
      </c>
    </row>
    <row r="236" spans="2:9" x14ac:dyDescent="0.25">
      <c r="B236" s="9">
        <v>228</v>
      </c>
      <c r="C236" s="10" t="s">
        <v>239</v>
      </c>
      <c r="D236" s="11">
        <v>353.99</v>
      </c>
      <c r="E236" s="11"/>
      <c r="F236" s="11"/>
      <c r="G236" s="11"/>
      <c r="H236" s="11"/>
      <c r="I236" s="12">
        <f t="shared" si="3"/>
        <v>353.99</v>
      </c>
    </row>
    <row r="237" spans="2:9" x14ac:dyDescent="0.25">
      <c r="B237" s="9">
        <v>229</v>
      </c>
      <c r="C237" s="10" t="s">
        <v>240</v>
      </c>
      <c r="D237" s="11">
        <v>527.4</v>
      </c>
      <c r="E237" s="11"/>
      <c r="F237" s="11"/>
      <c r="G237" s="11"/>
      <c r="H237" s="11"/>
      <c r="I237" s="12">
        <f t="shared" si="3"/>
        <v>527.4</v>
      </c>
    </row>
    <row r="238" spans="2:9" x14ac:dyDescent="0.25">
      <c r="B238" s="9">
        <v>230</v>
      </c>
      <c r="C238" s="10" t="s">
        <v>241</v>
      </c>
      <c r="D238" s="11">
        <v>387</v>
      </c>
      <c r="E238" s="11"/>
      <c r="F238" s="11"/>
      <c r="G238" s="11"/>
      <c r="H238" s="11"/>
      <c r="I238" s="12">
        <f t="shared" si="3"/>
        <v>387</v>
      </c>
    </row>
    <row r="239" spans="2:9" x14ac:dyDescent="0.25">
      <c r="B239" s="9">
        <v>231</v>
      </c>
      <c r="C239" s="10" t="s">
        <v>242</v>
      </c>
      <c r="D239" s="11"/>
      <c r="E239" s="11">
        <v>146.08000000000001</v>
      </c>
      <c r="F239" s="11"/>
      <c r="G239" s="11"/>
      <c r="H239" s="11"/>
      <c r="I239" s="12">
        <f t="shared" si="3"/>
        <v>146.08000000000001</v>
      </c>
    </row>
    <row r="240" spans="2:9" x14ac:dyDescent="0.25">
      <c r="B240" s="9">
        <v>232</v>
      </c>
      <c r="C240" s="10" t="s">
        <v>243</v>
      </c>
      <c r="D240" s="11">
        <v>407.09</v>
      </c>
      <c r="E240" s="11"/>
      <c r="F240" s="11"/>
      <c r="G240" s="11"/>
      <c r="H240" s="11"/>
      <c r="I240" s="12">
        <f t="shared" si="3"/>
        <v>407.09</v>
      </c>
    </row>
    <row r="241" spans="2:9" x14ac:dyDescent="0.25">
      <c r="B241" s="9">
        <v>233</v>
      </c>
      <c r="C241" s="10" t="s">
        <v>244</v>
      </c>
      <c r="D241" s="11">
        <v>916.82</v>
      </c>
      <c r="E241" s="11"/>
      <c r="F241" s="11"/>
      <c r="G241" s="11"/>
      <c r="H241" s="11"/>
      <c r="I241" s="12">
        <f t="shared" si="3"/>
        <v>916.82</v>
      </c>
    </row>
    <row r="242" spans="2:9" x14ac:dyDescent="0.25">
      <c r="B242" s="9">
        <v>234</v>
      </c>
      <c r="C242" s="10" t="s">
        <v>245</v>
      </c>
      <c r="D242" s="11">
        <v>1010.33</v>
      </c>
      <c r="E242" s="11"/>
      <c r="F242" s="11"/>
      <c r="G242" s="11"/>
      <c r="H242" s="11"/>
      <c r="I242" s="12">
        <f t="shared" si="3"/>
        <v>1010.33</v>
      </c>
    </row>
    <row r="243" spans="2:9" x14ac:dyDescent="0.25">
      <c r="B243" s="9">
        <v>235</v>
      </c>
      <c r="C243" s="10" t="s">
        <v>246</v>
      </c>
      <c r="D243" s="11"/>
      <c r="E243" s="11"/>
      <c r="F243" s="11"/>
      <c r="G243" s="11"/>
      <c r="H243" s="11">
        <f>SUMIF([1]Lapas5!$B$3:$B$650,'[1]Gatvių_ataskaita 2016'!C243,[1]Lapas5!$D$3:$D$651)</f>
        <v>111.4</v>
      </c>
      <c r="I243" s="12">
        <f t="shared" si="3"/>
        <v>111.4</v>
      </c>
    </row>
    <row r="244" spans="2:9" x14ac:dyDescent="0.25">
      <c r="B244" s="9">
        <v>236</v>
      </c>
      <c r="C244" s="10" t="s">
        <v>247</v>
      </c>
      <c r="D244" s="11">
        <v>329.74</v>
      </c>
      <c r="E244" s="11"/>
      <c r="F244" s="11"/>
      <c r="G244" s="11"/>
      <c r="H244" s="11"/>
      <c r="I244" s="12">
        <f t="shared" si="3"/>
        <v>329.74</v>
      </c>
    </row>
    <row r="245" spans="2:9" x14ac:dyDescent="0.25">
      <c r="B245" s="9">
        <v>237</v>
      </c>
      <c r="C245" s="10" t="s">
        <v>248</v>
      </c>
      <c r="D245" s="11">
        <v>216.31</v>
      </c>
      <c r="E245" s="11"/>
      <c r="F245" s="11"/>
      <c r="G245" s="11"/>
      <c r="H245" s="11">
        <f>SUMIF([1]Lapas5!$B$3:$B$650,'[1]Gatvių_ataskaita 2016'!C245,[1]Lapas5!$D$3:$D$651)</f>
        <v>237.77</v>
      </c>
      <c r="I245" s="12">
        <f t="shared" si="3"/>
        <v>454.08000000000004</v>
      </c>
    </row>
    <row r="246" spans="2:9" x14ac:dyDescent="0.25">
      <c r="B246" s="9">
        <v>238</v>
      </c>
      <c r="C246" s="10" t="s">
        <v>249</v>
      </c>
      <c r="D246" s="11">
        <v>175.56</v>
      </c>
      <c r="E246" s="11">
        <v>1113.6099999999999</v>
      </c>
      <c r="F246" s="11"/>
      <c r="G246" s="11"/>
      <c r="H246" s="11"/>
      <c r="I246" s="12">
        <f t="shared" si="3"/>
        <v>1289.1699999999998</v>
      </c>
    </row>
    <row r="247" spans="2:9" x14ac:dyDescent="0.25">
      <c r="B247" s="9">
        <v>239</v>
      </c>
      <c r="C247" s="10" t="s">
        <v>250</v>
      </c>
      <c r="D247" s="11"/>
      <c r="E247" s="11"/>
      <c r="F247" s="11"/>
      <c r="G247" s="11"/>
      <c r="H247" s="11">
        <f>SUMIF([1]Lapas5!$B$3:$B$650,'[1]Gatvių_ataskaita 2016'!C247,[1]Lapas5!$D$3:$D$651)</f>
        <v>384.23</v>
      </c>
      <c r="I247" s="12">
        <f t="shared" si="3"/>
        <v>384.23</v>
      </c>
    </row>
    <row r="248" spans="2:9" x14ac:dyDescent="0.25">
      <c r="B248" s="9">
        <v>240</v>
      </c>
      <c r="C248" s="10" t="s">
        <v>251</v>
      </c>
      <c r="D248" s="11">
        <v>95.73</v>
      </c>
      <c r="E248" s="11"/>
      <c r="F248" s="11"/>
      <c r="G248" s="11"/>
      <c r="H248" s="11"/>
      <c r="I248" s="12">
        <f t="shared" si="3"/>
        <v>95.73</v>
      </c>
    </row>
    <row r="249" spans="2:9" x14ac:dyDescent="0.25">
      <c r="B249" s="9">
        <v>241</v>
      </c>
      <c r="C249" s="10" t="s">
        <v>252</v>
      </c>
      <c r="D249" s="11"/>
      <c r="E249" s="11">
        <v>359.35</v>
      </c>
      <c r="F249" s="11"/>
      <c r="G249" s="11"/>
      <c r="H249" s="11">
        <f>SUMIF([1]Lapas5!$B$3:$B$650,'[1]Gatvių_ataskaita 2016'!C249,[1]Lapas5!$D$3:$D$651)</f>
        <v>142.07</v>
      </c>
      <c r="I249" s="12">
        <f t="shared" si="3"/>
        <v>501.42</v>
      </c>
    </row>
    <row r="250" spans="2:9" x14ac:dyDescent="0.25">
      <c r="B250" s="9">
        <v>242</v>
      </c>
      <c r="C250" s="10" t="s">
        <v>253</v>
      </c>
      <c r="D250" s="11">
        <v>139.56</v>
      </c>
      <c r="E250" s="11"/>
      <c r="F250" s="11"/>
      <c r="G250" s="11"/>
      <c r="H250" s="11"/>
      <c r="I250" s="12">
        <f t="shared" si="3"/>
        <v>139.56</v>
      </c>
    </row>
    <row r="251" spans="2:9" x14ac:dyDescent="0.25">
      <c r="B251" s="9">
        <v>243</v>
      </c>
      <c r="C251" s="10" t="s">
        <v>254</v>
      </c>
      <c r="D251" s="11"/>
      <c r="E251" s="11">
        <v>207.09</v>
      </c>
      <c r="F251" s="11"/>
      <c r="G251" s="11"/>
      <c r="H251" s="11">
        <f>SUMIF([1]Lapas5!$B$3:$B$650,'[1]Gatvių_ataskaita 2016'!C251,[1]Lapas5!$D$3:$D$651)</f>
        <v>98.44</v>
      </c>
      <c r="I251" s="12">
        <f t="shared" si="3"/>
        <v>305.52999999999997</v>
      </c>
    </row>
    <row r="252" spans="2:9" x14ac:dyDescent="0.25">
      <c r="B252" s="9">
        <v>244</v>
      </c>
      <c r="C252" s="10" t="s">
        <v>255</v>
      </c>
      <c r="D252" s="11">
        <v>1241.02</v>
      </c>
      <c r="E252" s="11"/>
      <c r="F252" s="11"/>
      <c r="G252" s="11"/>
      <c r="H252" s="11"/>
      <c r="I252" s="12">
        <f t="shared" si="3"/>
        <v>1241.02</v>
      </c>
    </row>
    <row r="253" spans="2:9" x14ac:dyDescent="0.25">
      <c r="B253" s="9">
        <v>245</v>
      </c>
      <c r="C253" s="10" t="s">
        <v>256</v>
      </c>
      <c r="D253" s="11"/>
      <c r="E253" s="11"/>
      <c r="F253" s="11"/>
      <c r="G253" s="11"/>
      <c r="H253" s="11">
        <f>SUMIF([1]Lapas5!$B$3:$B$650,'[1]Gatvių_ataskaita 2016'!C253,[1]Lapas5!$D$3:$D$651)</f>
        <v>183.02</v>
      </c>
      <c r="I253" s="12">
        <f t="shared" si="3"/>
        <v>183.02</v>
      </c>
    </row>
    <row r="254" spans="2:9" x14ac:dyDescent="0.25">
      <c r="B254" s="9">
        <v>246</v>
      </c>
      <c r="C254" s="10" t="s">
        <v>257</v>
      </c>
      <c r="D254" s="11"/>
      <c r="E254" s="11">
        <v>705.9</v>
      </c>
      <c r="F254" s="11"/>
      <c r="G254" s="11"/>
      <c r="H254" s="11"/>
      <c r="I254" s="12">
        <f t="shared" si="3"/>
        <v>705.9</v>
      </c>
    </row>
    <row r="255" spans="2:9" x14ac:dyDescent="0.25">
      <c r="B255" s="9">
        <v>247</v>
      </c>
      <c r="C255" s="10" t="s">
        <v>258</v>
      </c>
      <c r="D255" s="11">
        <v>791.35</v>
      </c>
      <c r="E255" s="11"/>
      <c r="F255" s="11"/>
      <c r="G255" s="11"/>
      <c r="H255" s="11"/>
      <c r="I255" s="12">
        <f t="shared" si="3"/>
        <v>791.35</v>
      </c>
    </row>
    <row r="256" spans="2:9" x14ac:dyDescent="0.25">
      <c r="B256" s="9">
        <v>248</v>
      </c>
      <c r="C256" s="10" t="s">
        <v>259</v>
      </c>
      <c r="D256" s="11"/>
      <c r="E256" s="11">
        <v>221.17</v>
      </c>
      <c r="F256" s="11"/>
      <c r="G256" s="11"/>
      <c r="H256" s="11">
        <f>SUMIF([1]Lapas5!$B$3:$B$650,'[1]Gatvių_ataskaita 2016'!C256,[1]Lapas5!$D$3:$D$651)</f>
        <v>261.3</v>
      </c>
      <c r="I256" s="12">
        <f t="shared" si="3"/>
        <v>482.47</v>
      </c>
    </row>
    <row r="257" spans="2:9" x14ac:dyDescent="0.25">
      <c r="B257" s="9">
        <v>249</v>
      </c>
      <c r="C257" s="10" t="s">
        <v>260</v>
      </c>
      <c r="D257" s="11">
        <v>128.32</v>
      </c>
      <c r="E257" s="11">
        <v>327.88</v>
      </c>
      <c r="F257" s="11"/>
      <c r="G257" s="11"/>
      <c r="H257" s="11"/>
      <c r="I257" s="12">
        <f t="shared" si="3"/>
        <v>456.2</v>
      </c>
    </row>
    <row r="258" spans="2:9" x14ac:dyDescent="0.25">
      <c r="B258" s="9">
        <v>250</v>
      </c>
      <c r="C258" s="10" t="s">
        <v>261</v>
      </c>
      <c r="D258" s="11"/>
      <c r="E258" s="11">
        <v>267.68</v>
      </c>
      <c r="F258" s="11"/>
      <c r="G258" s="11"/>
      <c r="H258" s="11"/>
      <c r="I258" s="12">
        <f t="shared" si="3"/>
        <v>267.68</v>
      </c>
    </row>
    <row r="259" spans="2:9" x14ac:dyDescent="0.25">
      <c r="B259" s="9">
        <v>251</v>
      </c>
      <c r="C259" s="10" t="s">
        <v>262</v>
      </c>
      <c r="D259" s="11">
        <v>229.49</v>
      </c>
      <c r="E259" s="11"/>
      <c r="F259" s="11"/>
      <c r="G259" s="11"/>
      <c r="H259" s="11"/>
      <c r="I259" s="12">
        <f t="shared" si="3"/>
        <v>229.49</v>
      </c>
    </row>
    <row r="260" spans="2:9" x14ac:dyDescent="0.25">
      <c r="B260" s="9">
        <v>252</v>
      </c>
      <c r="C260" s="10" t="s">
        <v>263</v>
      </c>
      <c r="D260" s="11"/>
      <c r="E260" s="11">
        <v>422.29</v>
      </c>
      <c r="F260" s="11"/>
      <c r="G260" s="11"/>
      <c r="H260" s="11"/>
      <c r="I260" s="12">
        <f t="shared" si="3"/>
        <v>422.29</v>
      </c>
    </row>
    <row r="261" spans="2:9" x14ac:dyDescent="0.25">
      <c r="B261" s="9">
        <v>253</v>
      </c>
      <c r="C261" s="10" t="s">
        <v>264</v>
      </c>
      <c r="D261" s="11">
        <v>715.58</v>
      </c>
      <c r="E261" s="11"/>
      <c r="F261" s="11"/>
      <c r="G261" s="11"/>
      <c r="H261" s="11"/>
      <c r="I261" s="12">
        <f t="shared" si="3"/>
        <v>715.58</v>
      </c>
    </row>
    <row r="262" spans="2:9" x14ac:dyDescent="0.25">
      <c r="B262" s="9">
        <v>254</v>
      </c>
      <c r="C262" s="10" t="s">
        <v>265</v>
      </c>
      <c r="D262" s="11">
        <v>474.06</v>
      </c>
      <c r="E262" s="11"/>
      <c r="F262" s="11"/>
      <c r="G262" s="11"/>
      <c r="H262" s="11"/>
      <c r="I262" s="12">
        <f t="shared" si="3"/>
        <v>474.06</v>
      </c>
    </row>
    <row r="263" spans="2:9" x14ac:dyDescent="0.25">
      <c r="B263" s="9">
        <v>255</v>
      </c>
      <c r="C263" s="10" t="s">
        <v>266</v>
      </c>
      <c r="D263" s="11"/>
      <c r="E263" s="11"/>
      <c r="F263" s="11"/>
      <c r="G263" s="11"/>
      <c r="H263" s="11">
        <f>SUMIF([1]Lapas5!$B$3:$B$650,'[1]Gatvių_ataskaita 2016'!C263,[1]Lapas5!$D$3:$D$651)</f>
        <v>179.61</v>
      </c>
      <c r="I263" s="12">
        <f t="shared" si="3"/>
        <v>179.61</v>
      </c>
    </row>
    <row r="264" spans="2:9" x14ac:dyDescent="0.25">
      <c r="B264" s="9">
        <v>256</v>
      </c>
      <c r="C264" s="10" t="s">
        <v>267</v>
      </c>
      <c r="D264" s="11"/>
      <c r="E264" s="11"/>
      <c r="F264" s="11"/>
      <c r="G264" s="11"/>
      <c r="H264" s="11">
        <f>SUMIF([1]Lapas5!$B$3:$B$650,'[1]Gatvių_ataskaita 2016'!C264,[1]Lapas5!$D$3:$D$651)</f>
        <v>337.38</v>
      </c>
      <c r="I264" s="12">
        <f t="shared" si="3"/>
        <v>337.38</v>
      </c>
    </row>
    <row r="265" spans="2:9" x14ac:dyDescent="0.25">
      <c r="B265" s="9">
        <v>257</v>
      </c>
      <c r="C265" s="10" t="s">
        <v>268</v>
      </c>
      <c r="D265" s="11">
        <v>1680.46</v>
      </c>
      <c r="E265" s="11"/>
      <c r="F265" s="11"/>
      <c r="G265" s="11"/>
      <c r="H265" s="11"/>
      <c r="I265" s="12">
        <f t="shared" si="3"/>
        <v>1680.46</v>
      </c>
    </row>
    <row r="266" spans="2:9" x14ac:dyDescent="0.25">
      <c r="B266" s="9">
        <v>258</v>
      </c>
      <c r="C266" s="10" t="s">
        <v>269</v>
      </c>
      <c r="D266" s="11"/>
      <c r="E266" s="11"/>
      <c r="F266" s="11"/>
      <c r="G266" s="11"/>
      <c r="H266" s="11">
        <f>SUMIF([1]Lapas5!$B$3:$B$650,'[1]Gatvių_ataskaita 2016'!C266,[1]Lapas5!$D$3:$D$651)</f>
        <v>295.08</v>
      </c>
      <c r="I266" s="12">
        <f t="shared" ref="I266:I330" si="4">SUM(D266:H266)</f>
        <v>295.08</v>
      </c>
    </row>
    <row r="267" spans="2:9" x14ac:dyDescent="0.25">
      <c r="B267" s="9">
        <v>259</v>
      </c>
      <c r="C267" s="10" t="s">
        <v>270</v>
      </c>
      <c r="D267" s="11">
        <v>1177.78</v>
      </c>
      <c r="E267" s="11"/>
      <c r="F267" s="11"/>
      <c r="G267" s="11"/>
      <c r="H267" s="11"/>
      <c r="I267" s="12">
        <f t="shared" si="4"/>
        <v>1177.78</v>
      </c>
    </row>
    <row r="268" spans="2:9" x14ac:dyDescent="0.25">
      <c r="B268" s="9">
        <v>260</v>
      </c>
      <c r="C268" s="10" t="s">
        <v>271</v>
      </c>
      <c r="D268" s="11">
        <v>229</v>
      </c>
      <c r="E268" s="11"/>
      <c r="F268" s="11"/>
      <c r="G268" s="11"/>
      <c r="H268" s="11"/>
      <c r="I268" s="12">
        <f t="shared" si="4"/>
        <v>229</v>
      </c>
    </row>
    <row r="269" spans="2:9" x14ac:dyDescent="0.25">
      <c r="B269" s="9">
        <v>261</v>
      </c>
      <c r="C269" s="10" t="s">
        <v>272</v>
      </c>
      <c r="D269" s="11"/>
      <c r="E269" s="11">
        <v>96.39</v>
      </c>
      <c r="F269" s="11"/>
      <c r="G269" s="11"/>
      <c r="H269" s="11"/>
      <c r="I269" s="12">
        <f t="shared" si="4"/>
        <v>96.39</v>
      </c>
    </row>
    <row r="270" spans="2:9" x14ac:dyDescent="0.25">
      <c r="B270" s="9">
        <v>262</v>
      </c>
      <c r="C270" s="10" t="s">
        <v>273</v>
      </c>
      <c r="D270" s="11"/>
      <c r="E270" s="11">
        <v>333</v>
      </c>
      <c r="F270" s="11"/>
      <c r="G270" s="11"/>
      <c r="H270" s="11"/>
      <c r="I270" s="12">
        <f t="shared" si="4"/>
        <v>333</v>
      </c>
    </row>
    <row r="271" spans="2:9" x14ac:dyDescent="0.25">
      <c r="B271" s="9">
        <v>263</v>
      </c>
      <c r="C271" s="10" t="s">
        <v>274</v>
      </c>
      <c r="D271" s="11">
        <v>3706.74</v>
      </c>
      <c r="E271" s="11"/>
      <c r="F271" s="11"/>
      <c r="G271" s="11"/>
      <c r="H271" s="11"/>
      <c r="I271" s="12">
        <f t="shared" si="4"/>
        <v>3706.74</v>
      </c>
    </row>
    <row r="272" spans="2:9" x14ac:dyDescent="0.25">
      <c r="B272" s="9">
        <v>264</v>
      </c>
      <c r="C272" s="10" t="s">
        <v>275</v>
      </c>
      <c r="D272" s="11"/>
      <c r="E272" s="11"/>
      <c r="F272" s="11">
        <v>2080</v>
      </c>
      <c r="G272" s="11"/>
      <c r="H272" s="11"/>
      <c r="I272" s="12">
        <f t="shared" si="4"/>
        <v>2080</v>
      </c>
    </row>
    <row r="273" spans="2:9" x14ac:dyDescent="0.25">
      <c r="B273" s="9">
        <v>265</v>
      </c>
      <c r="C273" s="10" t="s">
        <v>276</v>
      </c>
      <c r="D273" s="11">
        <v>204.64</v>
      </c>
      <c r="E273" s="11"/>
      <c r="F273" s="11"/>
      <c r="G273" s="11"/>
      <c r="H273" s="11"/>
      <c r="I273" s="12">
        <f t="shared" si="4"/>
        <v>204.64</v>
      </c>
    </row>
    <row r="274" spans="2:9" x14ac:dyDescent="0.25">
      <c r="B274" s="9">
        <v>266</v>
      </c>
      <c r="C274" s="10" t="s">
        <v>277</v>
      </c>
      <c r="D274" s="11">
        <v>103</v>
      </c>
      <c r="E274" s="11"/>
      <c r="F274" s="11"/>
      <c r="G274" s="11"/>
      <c r="H274" s="11"/>
      <c r="I274" s="12">
        <f t="shared" si="4"/>
        <v>103</v>
      </c>
    </row>
    <row r="275" spans="2:9" x14ac:dyDescent="0.25">
      <c r="B275" s="9">
        <v>267</v>
      </c>
      <c r="C275" s="10" t="s">
        <v>278</v>
      </c>
      <c r="D275" s="11">
        <v>176.22</v>
      </c>
      <c r="E275" s="11">
        <v>104.55</v>
      </c>
      <c r="F275" s="11"/>
      <c r="G275" s="11"/>
      <c r="H275" s="11"/>
      <c r="I275" s="12">
        <f t="shared" si="4"/>
        <v>280.77</v>
      </c>
    </row>
    <row r="276" spans="2:9" x14ac:dyDescent="0.25">
      <c r="B276" s="9">
        <v>268</v>
      </c>
      <c r="C276" s="10" t="s">
        <v>279</v>
      </c>
      <c r="D276" s="11">
        <v>720.42</v>
      </c>
      <c r="E276" s="11"/>
      <c r="F276" s="11"/>
      <c r="G276" s="11"/>
      <c r="H276" s="11"/>
      <c r="I276" s="12">
        <f t="shared" si="4"/>
        <v>720.42</v>
      </c>
    </row>
    <row r="277" spans="2:9" x14ac:dyDescent="0.25">
      <c r="B277" s="9">
        <v>269</v>
      </c>
      <c r="C277" s="10" t="s">
        <v>280</v>
      </c>
      <c r="D277" s="11"/>
      <c r="E277" s="11">
        <v>195.55</v>
      </c>
      <c r="F277" s="11"/>
      <c r="G277" s="11"/>
      <c r="H277" s="11"/>
      <c r="I277" s="12">
        <f t="shared" si="4"/>
        <v>195.55</v>
      </c>
    </row>
    <row r="278" spans="2:9" x14ac:dyDescent="0.25">
      <c r="B278" s="9">
        <v>270</v>
      </c>
      <c r="C278" s="10" t="s">
        <v>281</v>
      </c>
      <c r="D278" s="11">
        <v>440.23</v>
      </c>
      <c r="E278" s="11"/>
      <c r="F278" s="11"/>
      <c r="G278" s="11"/>
      <c r="H278" s="11"/>
      <c r="I278" s="12">
        <f t="shared" si="4"/>
        <v>440.23</v>
      </c>
    </row>
    <row r="279" spans="2:9" x14ac:dyDescent="0.25">
      <c r="B279" s="9">
        <v>271</v>
      </c>
      <c r="C279" s="10" t="s">
        <v>282</v>
      </c>
      <c r="D279" s="11">
        <v>89.47</v>
      </c>
      <c r="E279" s="11"/>
      <c r="F279" s="11"/>
      <c r="G279" s="11"/>
      <c r="H279" s="11">
        <f>SUMIF([1]Lapas5!$B$3:$B$650,'[1]Gatvių_ataskaita 2016'!C279,[1]Lapas5!$D$3:$D$651)</f>
        <v>1914.81</v>
      </c>
      <c r="I279" s="12">
        <f t="shared" si="4"/>
        <v>2004.28</v>
      </c>
    </row>
    <row r="280" spans="2:9" x14ac:dyDescent="0.25">
      <c r="B280" s="9">
        <v>272</v>
      </c>
      <c r="C280" s="10" t="s">
        <v>283</v>
      </c>
      <c r="D280" s="11">
        <v>109.08</v>
      </c>
      <c r="E280" s="11"/>
      <c r="F280" s="11"/>
      <c r="G280" s="11"/>
      <c r="H280" s="11"/>
      <c r="I280" s="12">
        <f t="shared" si="4"/>
        <v>109.08</v>
      </c>
    </row>
    <row r="281" spans="2:9" x14ac:dyDescent="0.25">
      <c r="B281" s="9">
        <v>273</v>
      </c>
      <c r="C281" s="10" t="s">
        <v>284</v>
      </c>
      <c r="D281" s="11">
        <v>446.52</v>
      </c>
      <c r="E281" s="11"/>
      <c r="F281" s="11"/>
      <c r="G281" s="11"/>
      <c r="H281" s="11"/>
      <c r="I281" s="12">
        <f t="shared" si="4"/>
        <v>446.52</v>
      </c>
    </row>
    <row r="282" spans="2:9" x14ac:dyDescent="0.25">
      <c r="B282" s="9">
        <v>274</v>
      </c>
      <c r="C282" s="10" t="s">
        <v>285</v>
      </c>
      <c r="D282" s="11">
        <v>148.24</v>
      </c>
      <c r="E282" s="11"/>
      <c r="F282" s="11"/>
      <c r="G282" s="11"/>
      <c r="H282" s="11"/>
      <c r="I282" s="12">
        <f t="shared" si="4"/>
        <v>148.24</v>
      </c>
    </row>
    <row r="283" spans="2:9" x14ac:dyDescent="0.25">
      <c r="B283" s="9">
        <v>275</v>
      </c>
      <c r="C283" s="10" t="s">
        <v>286</v>
      </c>
      <c r="D283" s="11"/>
      <c r="E283" s="11">
        <v>295.76</v>
      </c>
      <c r="F283" s="11"/>
      <c r="G283" s="11"/>
      <c r="H283" s="11"/>
      <c r="I283" s="12">
        <f t="shared" si="4"/>
        <v>295.76</v>
      </c>
    </row>
    <row r="284" spans="2:9" x14ac:dyDescent="0.25">
      <c r="B284" s="9">
        <v>276</v>
      </c>
      <c r="C284" s="10" t="s">
        <v>287</v>
      </c>
      <c r="D284" s="11"/>
      <c r="E284" s="11"/>
      <c r="F284" s="11"/>
      <c r="G284" s="11"/>
      <c r="H284" s="11">
        <f>SUMIF([1]Lapas5!$B$3:$B$650,'[1]Gatvių_ataskaita 2016'!C284,[1]Lapas5!$D$3:$D$651)</f>
        <v>1225.7</v>
      </c>
      <c r="I284" s="12">
        <f t="shared" si="4"/>
        <v>1225.7</v>
      </c>
    </row>
    <row r="285" spans="2:9" x14ac:dyDescent="0.25">
      <c r="B285" s="9">
        <v>277</v>
      </c>
      <c r="C285" s="10" t="s">
        <v>288</v>
      </c>
      <c r="D285" s="11">
        <v>766</v>
      </c>
      <c r="E285" s="11"/>
      <c r="F285" s="11"/>
      <c r="G285" s="11"/>
      <c r="H285" s="11"/>
      <c r="I285" s="12">
        <f t="shared" si="4"/>
        <v>766</v>
      </c>
    </row>
    <row r="286" spans="2:9" x14ac:dyDescent="0.25">
      <c r="B286" s="9">
        <v>278</v>
      </c>
      <c r="C286" s="10" t="s">
        <v>289</v>
      </c>
      <c r="D286" s="11"/>
      <c r="E286" s="11">
        <v>221.75</v>
      </c>
      <c r="F286" s="11"/>
      <c r="G286" s="11"/>
      <c r="H286" s="11"/>
      <c r="I286" s="12">
        <f t="shared" si="4"/>
        <v>221.75</v>
      </c>
    </row>
    <row r="287" spans="2:9" x14ac:dyDescent="0.25">
      <c r="B287" s="9">
        <v>279</v>
      </c>
      <c r="C287" s="10" t="s">
        <v>290</v>
      </c>
      <c r="D287" s="11">
        <v>363</v>
      </c>
      <c r="E287" s="11"/>
      <c r="F287" s="11"/>
      <c r="G287" s="11"/>
      <c r="H287" s="11"/>
      <c r="I287" s="12">
        <f t="shared" si="4"/>
        <v>363</v>
      </c>
    </row>
    <row r="288" spans="2:9" x14ac:dyDescent="0.25">
      <c r="B288" s="9">
        <v>280</v>
      </c>
      <c r="C288" s="10" t="s">
        <v>291</v>
      </c>
      <c r="D288" s="11">
        <v>541.20000000000005</v>
      </c>
      <c r="E288" s="11"/>
      <c r="F288" s="11"/>
      <c r="G288" s="11"/>
      <c r="H288" s="11"/>
      <c r="I288" s="12">
        <f t="shared" si="4"/>
        <v>541.20000000000005</v>
      </c>
    </row>
    <row r="289" spans="2:9" x14ac:dyDescent="0.25">
      <c r="B289" s="9">
        <v>281</v>
      </c>
      <c r="C289" s="10" t="s">
        <v>292</v>
      </c>
      <c r="D289" s="11">
        <v>1436.59</v>
      </c>
      <c r="E289" s="11"/>
      <c r="F289" s="11"/>
      <c r="G289" s="11"/>
      <c r="H289" s="11"/>
      <c r="I289" s="12">
        <f t="shared" si="4"/>
        <v>1436.59</v>
      </c>
    </row>
    <row r="290" spans="2:9" x14ac:dyDescent="0.25">
      <c r="B290" s="9">
        <v>282</v>
      </c>
      <c r="C290" s="10" t="s">
        <v>293</v>
      </c>
      <c r="D290" s="11"/>
      <c r="E290" s="11">
        <v>394.03</v>
      </c>
      <c r="F290" s="11"/>
      <c r="G290" s="11"/>
      <c r="H290" s="11">
        <f>SUMIF([1]Lapas5!$B$3:$B$650,'[1]Gatvių_ataskaita 2016'!C290,[1]Lapas5!$D$3:$D$651)</f>
        <v>530.28</v>
      </c>
      <c r="I290" s="12">
        <f t="shared" si="4"/>
        <v>924.31</v>
      </c>
    </row>
    <row r="291" spans="2:9" x14ac:dyDescent="0.25">
      <c r="B291" s="9">
        <v>283</v>
      </c>
      <c r="C291" s="10" t="s">
        <v>294</v>
      </c>
      <c r="D291" s="11">
        <v>78.28</v>
      </c>
      <c r="E291" s="11"/>
      <c r="F291" s="11"/>
      <c r="G291" s="11"/>
      <c r="H291" s="11"/>
      <c r="I291" s="12">
        <f t="shared" si="4"/>
        <v>78.28</v>
      </c>
    </row>
    <row r="292" spans="2:9" x14ac:dyDescent="0.25">
      <c r="B292" s="9">
        <v>284</v>
      </c>
      <c r="C292" s="10" t="s">
        <v>295</v>
      </c>
      <c r="D292" s="11">
        <v>327.72</v>
      </c>
      <c r="E292" s="11"/>
      <c r="F292" s="11"/>
      <c r="G292" s="11"/>
      <c r="H292" s="11"/>
      <c r="I292" s="12">
        <f t="shared" si="4"/>
        <v>327.72</v>
      </c>
    </row>
    <row r="293" spans="2:9" x14ac:dyDescent="0.25">
      <c r="B293" s="9">
        <v>285</v>
      </c>
      <c r="C293" s="10" t="s">
        <v>296</v>
      </c>
      <c r="D293" s="11">
        <v>32.409999999999997</v>
      </c>
      <c r="E293" s="11">
        <v>240.78</v>
      </c>
      <c r="F293" s="11"/>
      <c r="G293" s="11"/>
      <c r="H293" s="11"/>
      <c r="I293" s="12">
        <f t="shared" si="4"/>
        <v>273.19</v>
      </c>
    </row>
    <row r="294" spans="2:9" x14ac:dyDescent="0.25">
      <c r="B294" s="9">
        <v>286</v>
      </c>
      <c r="C294" s="10" t="s">
        <v>297</v>
      </c>
      <c r="D294" s="11">
        <v>2174.77</v>
      </c>
      <c r="E294" s="11"/>
      <c r="F294" s="11"/>
      <c r="G294" s="11"/>
      <c r="H294" s="11"/>
      <c r="I294" s="12">
        <f t="shared" si="4"/>
        <v>2174.77</v>
      </c>
    </row>
    <row r="295" spans="2:9" x14ac:dyDescent="0.25">
      <c r="B295" s="9">
        <v>287</v>
      </c>
      <c r="C295" s="10" t="s">
        <v>298</v>
      </c>
      <c r="D295" s="11"/>
      <c r="E295" s="11"/>
      <c r="F295" s="11"/>
      <c r="G295" s="11"/>
      <c r="H295" s="11">
        <f>SUMIF([1]Lapas5!$B$3:$B$650,'[1]Gatvių_ataskaita 2016'!C295,[1]Lapas5!$D$3:$D$651)</f>
        <v>1583.7</v>
      </c>
      <c r="I295" s="12">
        <f t="shared" si="4"/>
        <v>1583.7</v>
      </c>
    </row>
    <row r="296" spans="2:9" x14ac:dyDescent="0.25">
      <c r="B296" s="9">
        <v>288</v>
      </c>
      <c r="C296" s="10" t="s">
        <v>299</v>
      </c>
      <c r="D296" s="11"/>
      <c r="E296" s="11"/>
      <c r="F296" s="11"/>
      <c r="G296" s="11"/>
      <c r="H296" s="11">
        <f>SUMIF([1]Lapas5!$B$3:$B$650,'[1]Gatvių_ataskaita 2016'!C296,[1]Lapas5!$D$3:$D$651)</f>
        <v>356.86</v>
      </c>
      <c r="I296" s="12">
        <f t="shared" si="4"/>
        <v>356.86</v>
      </c>
    </row>
    <row r="297" spans="2:9" x14ac:dyDescent="0.25">
      <c r="B297" s="9">
        <v>289</v>
      </c>
      <c r="C297" s="10" t="s">
        <v>300</v>
      </c>
      <c r="D297" s="11">
        <v>111.32</v>
      </c>
      <c r="E297" s="11">
        <v>60.42</v>
      </c>
      <c r="F297" s="11"/>
      <c r="G297" s="11"/>
      <c r="H297" s="11">
        <f>SUMIF([1]Lapas5!$B$3:$B$650,'[1]Gatvių_ataskaita 2016'!C297,[1]Lapas5!$D$3:$D$651)</f>
        <v>31.68</v>
      </c>
      <c r="I297" s="12">
        <f t="shared" si="4"/>
        <v>203.42000000000002</v>
      </c>
    </row>
    <row r="298" spans="2:9" x14ac:dyDescent="0.25">
      <c r="B298" s="9">
        <v>290</v>
      </c>
      <c r="C298" s="10" t="s">
        <v>301</v>
      </c>
      <c r="D298" s="11"/>
      <c r="E298" s="11"/>
      <c r="F298" s="11"/>
      <c r="G298" s="11"/>
      <c r="H298" s="11">
        <f>SUMIF([1]Lapas5!$B$3:$B$650,'[1]Gatvių_ataskaita 2016'!C298,[1]Lapas5!$D$3:$D$651)</f>
        <v>624.82000000000005</v>
      </c>
      <c r="I298" s="12">
        <f t="shared" si="4"/>
        <v>624.82000000000005</v>
      </c>
    </row>
    <row r="299" spans="2:9" x14ac:dyDescent="0.25">
      <c r="B299" s="9">
        <v>291</v>
      </c>
      <c r="C299" s="10" t="s">
        <v>302</v>
      </c>
      <c r="D299" s="11"/>
      <c r="E299" s="11"/>
      <c r="F299" s="11"/>
      <c r="G299" s="11"/>
      <c r="H299" s="11">
        <f>SUMIF([1]Lapas5!$B$3:$B$650,'[1]Gatvių_ataskaita 2016'!C299,[1]Lapas5!$D$3:$D$651)</f>
        <v>933.04</v>
      </c>
      <c r="I299" s="12">
        <f t="shared" si="4"/>
        <v>933.04</v>
      </c>
    </row>
    <row r="300" spans="2:9" x14ac:dyDescent="0.25">
      <c r="B300" s="9">
        <v>292</v>
      </c>
      <c r="C300" s="10" t="s">
        <v>303</v>
      </c>
      <c r="D300" s="11"/>
      <c r="E300" s="11">
        <v>286.64</v>
      </c>
      <c r="F300" s="11"/>
      <c r="G300" s="11"/>
      <c r="H300" s="11"/>
      <c r="I300" s="12">
        <f t="shared" si="4"/>
        <v>286.64</v>
      </c>
    </row>
    <row r="301" spans="2:9" x14ac:dyDescent="0.25">
      <c r="B301" s="9">
        <v>293</v>
      </c>
      <c r="C301" s="10" t="s">
        <v>304</v>
      </c>
      <c r="D301" s="11">
        <v>873</v>
      </c>
      <c r="E301" s="11"/>
      <c r="F301" s="11"/>
      <c r="G301" s="11"/>
      <c r="H301" s="11"/>
      <c r="I301" s="12">
        <f t="shared" si="4"/>
        <v>873</v>
      </c>
    </row>
    <row r="302" spans="2:9" x14ac:dyDescent="0.25">
      <c r="B302" s="9">
        <v>294</v>
      </c>
      <c r="C302" s="10" t="s">
        <v>305</v>
      </c>
      <c r="D302" s="11">
        <v>129</v>
      </c>
      <c r="E302" s="11"/>
      <c r="F302" s="11"/>
      <c r="G302" s="11"/>
      <c r="H302" s="11"/>
      <c r="I302" s="12">
        <f t="shared" si="4"/>
        <v>129</v>
      </c>
    </row>
    <row r="303" spans="2:9" x14ac:dyDescent="0.25">
      <c r="B303" s="9">
        <v>295</v>
      </c>
      <c r="C303" s="10" t="s">
        <v>306</v>
      </c>
      <c r="D303" s="11"/>
      <c r="E303" s="11">
        <v>165.08</v>
      </c>
      <c r="F303" s="11"/>
      <c r="G303" s="11"/>
      <c r="H303" s="11"/>
      <c r="I303" s="12">
        <f t="shared" si="4"/>
        <v>165.08</v>
      </c>
    </row>
    <row r="304" spans="2:9" x14ac:dyDescent="0.25">
      <c r="B304" s="9">
        <v>296</v>
      </c>
      <c r="C304" s="10" t="s">
        <v>307</v>
      </c>
      <c r="D304" s="11">
        <v>951.41</v>
      </c>
      <c r="E304" s="11">
        <v>231.03</v>
      </c>
      <c r="F304" s="11"/>
      <c r="G304" s="11"/>
      <c r="H304" s="11"/>
      <c r="I304" s="12">
        <f t="shared" si="4"/>
        <v>1182.44</v>
      </c>
    </row>
    <row r="305" spans="2:9" x14ac:dyDescent="0.25">
      <c r="B305" s="9">
        <v>297</v>
      </c>
      <c r="C305" s="10" t="s">
        <v>308</v>
      </c>
      <c r="D305" s="11"/>
      <c r="E305" s="11">
        <v>171.6</v>
      </c>
      <c r="F305" s="11"/>
      <c r="G305" s="11"/>
      <c r="H305" s="11"/>
      <c r="I305" s="12">
        <f t="shared" si="4"/>
        <v>171.6</v>
      </c>
    </row>
    <row r="306" spans="2:9" x14ac:dyDescent="0.25">
      <c r="B306" s="9">
        <v>298</v>
      </c>
      <c r="C306" s="10" t="s">
        <v>309</v>
      </c>
      <c r="D306" s="11"/>
      <c r="E306" s="11"/>
      <c r="F306" s="11"/>
      <c r="G306" s="11"/>
      <c r="H306" s="11">
        <f>SUMIF([1]Lapas5!$B$3:$B$650,'[1]Gatvių_ataskaita 2016'!C306,[1]Lapas5!$D$3:$D$651)</f>
        <v>342.51</v>
      </c>
      <c r="I306" s="12">
        <f t="shared" si="4"/>
        <v>342.51</v>
      </c>
    </row>
    <row r="307" spans="2:9" x14ac:dyDescent="0.25">
      <c r="B307" s="9">
        <v>299</v>
      </c>
      <c r="C307" s="10" t="s">
        <v>310</v>
      </c>
      <c r="D307" s="11"/>
      <c r="E307" s="11"/>
      <c r="F307" s="11"/>
      <c r="G307" s="11"/>
      <c r="H307" s="11">
        <f>SUMIF([1]Lapas5!$B$3:$B$650,'[1]Gatvių_ataskaita 2016'!C307,[1]Lapas5!$D$3:$D$651)</f>
        <v>258.04000000000002</v>
      </c>
      <c r="I307" s="12">
        <f t="shared" si="4"/>
        <v>258.04000000000002</v>
      </c>
    </row>
    <row r="308" spans="2:9" x14ac:dyDescent="0.25">
      <c r="B308" s="9">
        <v>300</v>
      </c>
      <c r="C308" s="10" t="s">
        <v>311</v>
      </c>
      <c r="D308" s="11"/>
      <c r="E308" s="11"/>
      <c r="F308" s="11"/>
      <c r="G308" s="11"/>
      <c r="H308" s="11">
        <f>SUMIF([1]Lapas5!$B$3:$B$650,'[1]Gatvių_ataskaita 2016'!C308,[1]Lapas5!$D$3:$D$651)</f>
        <v>422.85</v>
      </c>
      <c r="I308" s="12">
        <f t="shared" si="4"/>
        <v>422.85</v>
      </c>
    </row>
    <row r="309" spans="2:9" x14ac:dyDescent="0.25">
      <c r="B309" s="9">
        <v>301</v>
      </c>
      <c r="C309" s="10" t="s">
        <v>312</v>
      </c>
      <c r="D309" s="11"/>
      <c r="E309" s="11"/>
      <c r="F309" s="11"/>
      <c r="G309" s="11"/>
      <c r="H309" s="11">
        <f>SUMIF([1]Lapas5!$B$3:$B$650,'[1]Gatvių_ataskaita 2016'!C309,[1]Lapas5!$D$3:$D$651)</f>
        <v>4676.07</v>
      </c>
      <c r="I309" s="12">
        <f t="shared" si="4"/>
        <v>4676.07</v>
      </c>
    </row>
    <row r="310" spans="2:9" x14ac:dyDescent="0.25">
      <c r="B310" s="9">
        <v>302</v>
      </c>
      <c r="C310" s="10" t="s">
        <v>313</v>
      </c>
      <c r="D310" s="11">
        <v>1317.3</v>
      </c>
      <c r="E310" s="11"/>
      <c r="F310" s="11"/>
      <c r="G310" s="11">
        <f>SUMIF([1]Lapas6!$B$3:$B$650,'[1]Gatvių_ataskaita 2016'!C310,[1]Lapas6!$D$3:$D$651)</f>
        <v>362.1</v>
      </c>
      <c r="H310" s="11">
        <f>SUMIF([1]Lapas5!$B$3:$B$650,'[1]Gatvių_ataskaita 2016'!C310,[1]Lapas5!$D$3:$D$651)</f>
        <v>236.06</v>
      </c>
      <c r="I310" s="12">
        <f t="shared" si="4"/>
        <v>1915.46</v>
      </c>
    </row>
    <row r="311" spans="2:9" x14ac:dyDescent="0.25">
      <c r="B311" s="9">
        <v>303</v>
      </c>
      <c r="C311" s="10" t="s">
        <v>314</v>
      </c>
      <c r="D311" s="11">
        <v>872.47</v>
      </c>
      <c r="E311" s="11"/>
      <c r="F311" s="11"/>
      <c r="G311" s="11"/>
      <c r="H311" s="11"/>
      <c r="I311" s="12">
        <f t="shared" si="4"/>
        <v>872.47</v>
      </c>
    </row>
    <row r="312" spans="2:9" x14ac:dyDescent="0.25">
      <c r="B312" s="9">
        <v>304</v>
      </c>
      <c r="C312" s="10" t="s">
        <v>315</v>
      </c>
      <c r="D312" s="11"/>
      <c r="E312" s="11"/>
      <c r="F312" s="11"/>
      <c r="G312" s="11"/>
      <c r="H312" s="11">
        <f>SUMIF([1]Lapas5!$B$3:$B$650,'[1]Gatvių_ataskaita 2016'!C312,[1]Lapas5!$D$3:$D$651)</f>
        <v>337.25</v>
      </c>
      <c r="I312" s="12">
        <f t="shared" si="4"/>
        <v>337.25</v>
      </c>
    </row>
    <row r="313" spans="2:9" x14ac:dyDescent="0.25">
      <c r="B313" s="9">
        <v>305</v>
      </c>
      <c r="C313" s="10" t="s">
        <v>316</v>
      </c>
      <c r="D313" s="11"/>
      <c r="E313" s="11">
        <v>55.6</v>
      </c>
      <c r="F313" s="11"/>
      <c r="G313" s="11"/>
      <c r="H313" s="11">
        <f>SUMIF([1]Lapas5!$B$3:$B$650,'[1]Gatvių_ataskaita 2016'!C313,[1]Lapas5!$D$3:$D$651)</f>
        <v>164.97</v>
      </c>
      <c r="I313" s="12">
        <f t="shared" si="4"/>
        <v>220.57</v>
      </c>
    </row>
    <row r="314" spans="2:9" x14ac:dyDescent="0.25">
      <c r="B314" s="9">
        <v>306</v>
      </c>
      <c r="C314" s="10" t="s">
        <v>317</v>
      </c>
      <c r="D314" s="11"/>
      <c r="E314" s="11">
        <v>165.83</v>
      </c>
      <c r="F314" s="11"/>
      <c r="G314" s="11"/>
      <c r="H314" s="11"/>
      <c r="I314" s="12">
        <f t="shared" si="4"/>
        <v>165.83</v>
      </c>
    </row>
    <row r="315" spans="2:9" x14ac:dyDescent="0.25">
      <c r="B315" s="9">
        <v>307</v>
      </c>
      <c r="C315" s="10" t="s">
        <v>318</v>
      </c>
      <c r="D315" s="11">
        <v>24.24</v>
      </c>
      <c r="E315" s="11">
        <v>262.14</v>
      </c>
      <c r="F315" s="11"/>
      <c r="G315" s="11"/>
      <c r="H315" s="11"/>
      <c r="I315" s="12">
        <f t="shared" si="4"/>
        <v>286.38</v>
      </c>
    </row>
    <row r="316" spans="2:9" x14ac:dyDescent="0.25">
      <c r="B316" s="9">
        <v>308</v>
      </c>
      <c r="C316" s="10" t="s">
        <v>319</v>
      </c>
      <c r="D316" s="11"/>
      <c r="E316" s="11">
        <v>273.85000000000002</v>
      </c>
      <c r="F316" s="11"/>
      <c r="G316" s="11"/>
      <c r="H316" s="11"/>
      <c r="I316" s="12">
        <f t="shared" si="4"/>
        <v>273.85000000000002</v>
      </c>
    </row>
    <row r="317" spans="2:9" x14ac:dyDescent="0.25">
      <c r="B317" s="9">
        <v>309</v>
      </c>
      <c r="C317" s="10" t="s">
        <v>320</v>
      </c>
      <c r="D317" s="11">
        <v>401.3</v>
      </c>
      <c r="E317" s="11">
        <v>1091.1099999999999</v>
      </c>
      <c r="F317" s="11"/>
      <c r="G317" s="11"/>
      <c r="H317" s="11"/>
      <c r="I317" s="12">
        <f t="shared" si="4"/>
        <v>1492.4099999999999</v>
      </c>
    </row>
    <row r="318" spans="2:9" x14ac:dyDescent="0.25">
      <c r="B318" s="9">
        <v>310</v>
      </c>
      <c r="C318" s="10" t="s">
        <v>321</v>
      </c>
      <c r="D318" s="11"/>
      <c r="E318" s="11"/>
      <c r="F318" s="11"/>
      <c r="G318" s="11"/>
      <c r="H318" s="11">
        <f>SUMIF([1]Lapas5!$B$3:$B$650,'[1]Gatvių_ataskaita 2016'!C318,[1]Lapas5!$D$3:$D$651)</f>
        <v>158.61000000000001</v>
      </c>
      <c r="I318" s="12">
        <f t="shared" si="4"/>
        <v>158.61000000000001</v>
      </c>
    </row>
    <row r="319" spans="2:9" x14ac:dyDescent="0.25">
      <c r="B319" s="9">
        <v>311</v>
      </c>
      <c r="C319" s="10" t="s">
        <v>322</v>
      </c>
      <c r="D319" s="11">
        <v>2625.95</v>
      </c>
      <c r="E319" s="11"/>
      <c r="F319" s="11"/>
      <c r="G319" s="11"/>
      <c r="H319" s="11"/>
      <c r="I319" s="12">
        <f t="shared" si="4"/>
        <v>2625.95</v>
      </c>
    </row>
    <row r="320" spans="2:9" x14ac:dyDescent="0.25">
      <c r="B320" s="9">
        <v>312</v>
      </c>
      <c r="C320" s="10" t="s">
        <v>323</v>
      </c>
      <c r="D320" s="11">
        <v>440.07</v>
      </c>
      <c r="E320" s="11"/>
      <c r="F320" s="11"/>
      <c r="G320" s="11"/>
      <c r="H320" s="11"/>
      <c r="I320" s="12">
        <f t="shared" si="4"/>
        <v>440.07</v>
      </c>
    </row>
    <row r="321" spans="2:9" x14ac:dyDescent="0.25">
      <c r="B321" s="9">
        <v>313</v>
      </c>
      <c r="C321" s="10" t="s">
        <v>324</v>
      </c>
      <c r="D321" s="11"/>
      <c r="E321" s="11">
        <v>762.29</v>
      </c>
      <c r="F321" s="11"/>
      <c r="G321" s="11"/>
      <c r="H321" s="11"/>
      <c r="I321" s="12">
        <f t="shared" si="4"/>
        <v>762.29</v>
      </c>
    </row>
    <row r="322" spans="2:9" x14ac:dyDescent="0.25">
      <c r="B322" s="9">
        <v>314</v>
      </c>
      <c r="C322" s="10" t="s">
        <v>325</v>
      </c>
      <c r="D322" s="11"/>
      <c r="E322" s="11"/>
      <c r="F322" s="11"/>
      <c r="G322" s="11"/>
      <c r="H322" s="11">
        <f>SUMIF([1]Lapas5!$B$3:$B$650,'[1]Gatvių_ataskaita 2016'!C322,[1]Lapas5!$D$3:$D$651)</f>
        <v>280.93</v>
      </c>
      <c r="I322" s="12">
        <f t="shared" si="4"/>
        <v>280.93</v>
      </c>
    </row>
    <row r="323" spans="2:9" x14ac:dyDescent="0.25">
      <c r="B323" s="9">
        <v>315</v>
      </c>
      <c r="C323" s="10" t="s">
        <v>326</v>
      </c>
      <c r="D323" s="11">
        <v>951.9</v>
      </c>
      <c r="E323" s="11"/>
      <c r="F323" s="11"/>
      <c r="G323" s="11"/>
      <c r="H323" s="11"/>
      <c r="I323" s="12">
        <f t="shared" si="4"/>
        <v>951.9</v>
      </c>
    </row>
    <row r="324" spans="2:9" x14ac:dyDescent="0.25">
      <c r="B324" s="9">
        <v>316</v>
      </c>
      <c r="C324" s="10" t="s">
        <v>327</v>
      </c>
      <c r="D324" s="11">
        <v>119.09</v>
      </c>
      <c r="E324" s="11"/>
      <c r="F324" s="11"/>
      <c r="G324" s="11"/>
      <c r="H324" s="11"/>
      <c r="I324" s="12">
        <f t="shared" si="4"/>
        <v>119.09</v>
      </c>
    </row>
    <row r="325" spans="2:9" x14ac:dyDescent="0.25">
      <c r="B325" s="9">
        <v>317</v>
      </c>
      <c r="C325" s="10" t="s">
        <v>328</v>
      </c>
      <c r="D325" s="11"/>
      <c r="E325" s="11"/>
      <c r="F325" s="11"/>
      <c r="G325" s="11"/>
      <c r="H325" s="11">
        <f>SUMIF([1]Lapas5!$B$3:$B$650,'[1]Gatvių_ataskaita 2016'!C325,[1]Lapas5!$D$3:$D$651)</f>
        <v>369.89</v>
      </c>
      <c r="I325" s="12">
        <f t="shared" si="4"/>
        <v>369.89</v>
      </c>
    </row>
    <row r="326" spans="2:9" x14ac:dyDescent="0.25">
      <c r="B326" s="9">
        <v>318</v>
      </c>
      <c r="C326" s="10" t="s">
        <v>329</v>
      </c>
      <c r="D326" s="11"/>
      <c r="E326" s="11">
        <v>482.03</v>
      </c>
      <c r="F326" s="11"/>
      <c r="G326" s="11"/>
      <c r="H326" s="11"/>
      <c r="I326" s="12">
        <f t="shared" si="4"/>
        <v>482.03</v>
      </c>
    </row>
    <row r="327" spans="2:9" x14ac:dyDescent="0.25">
      <c r="B327" s="9">
        <v>319</v>
      </c>
      <c r="C327" s="10" t="s">
        <v>330</v>
      </c>
      <c r="D327" s="11">
        <v>3910.48</v>
      </c>
      <c r="E327" s="11">
        <v>120.04</v>
      </c>
      <c r="F327" s="11"/>
      <c r="G327" s="11"/>
      <c r="H327" s="11"/>
      <c r="I327" s="12">
        <f t="shared" si="4"/>
        <v>4030.52</v>
      </c>
    </row>
    <row r="328" spans="2:9" x14ac:dyDescent="0.25">
      <c r="B328" s="9">
        <v>320</v>
      </c>
      <c r="C328" s="10" t="s">
        <v>331</v>
      </c>
      <c r="D328" s="11">
        <v>1907</v>
      </c>
      <c r="E328" s="11"/>
      <c r="F328" s="11"/>
      <c r="G328" s="11"/>
      <c r="H328" s="11"/>
      <c r="I328" s="12">
        <f t="shared" si="4"/>
        <v>1907</v>
      </c>
    </row>
    <row r="329" spans="2:9" x14ac:dyDescent="0.25">
      <c r="B329" s="9">
        <v>321</v>
      </c>
      <c r="C329" s="10" t="s">
        <v>332</v>
      </c>
      <c r="D329" s="11"/>
      <c r="E329" s="11">
        <v>204.64</v>
      </c>
      <c r="F329" s="11"/>
      <c r="G329" s="11"/>
      <c r="H329" s="11"/>
      <c r="I329" s="12">
        <f t="shared" si="4"/>
        <v>204.64</v>
      </c>
    </row>
    <row r="330" spans="2:9" x14ac:dyDescent="0.25">
      <c r="B330" s="9">
        <v>322</v>
      </c>
      <c r="C330" s="10" t="s">
        <v>333</v>
      </c>
      <c r="D330" s="11">
        <v>1005.82</v>
      </c>
      <c r="E330" s="11"/>
      <c r="F330" s="11"/>
      <c r="G330" s="11"/>
      <c r="H330" s="11"/>
      <c r="I330" s="12">
        <f t="shared" si="4"/>
        <v>1005.82</v>
      </c>
    </row>
    <row r="331" spans="2:9" x14ac:dyDescent="0.25">
      <c r="B331" s="9">
        <v>323</v>
      </c>
      <c r="C331" s="10" t="s">
        <v>334</v>
      </c>
      <c r="D331" s="11">
        <v>182.01</v>
      </c>
      <c r="E331" s="11"/>
      <c r="F331" s="11"/>
      <c r="G331" s="11"/>
      <c r="H331" s="11"/>
      <c r="I331" s="12">
        <f t="shared" ref="I331:I394" si="5">SUM(D331:H331)</f>
        <v>182.01</v>
      </c>
    </row>
    <row r="332" spans="2:9" x14ac:dyDescent="0.25">
      <c r="B332" s="9">
        <v>324</v>
      </c>
      <c r="C332" s="10" t="s">
        <v>335</v>
      </c>
      <c r="D332" s="11">
        <v>648.67999999999995</v>
      </c>
      <c r="E332" s="11"/>
      <c r="F332" s="11"/>
      <c r="G332" s="11"/>
      <c r="H332" s="11"/>
      <c r="I332" s="12">
        <f t="shared" si="5"/>
        <v>648.67999999999995</v>
      </c>
    </row>
    <row r="333" spans="2:9" x14ac:dyDescent="0.25">
      <c r="B333" s="9">
        <v>325</v>
      </c>
      <c r="C333" s="10" t="s">
        <v>336</v>
      </c>
      <c r="D333" s="11">
        <v>9.06</v>
      </c>
      <c r="E333" s="11">
        <v>143.08000000000001</v>
      </c>
      <c r="F333" s="11"/>
      <c r="G333" s="11"/>
      <c r="H333" s="11"/>
      <c r="I333" s="12">
        <f t="shared" si="5"/>
        <v>152.14000000000001</v>
      </c>
    </row>
    <row r="334" spans="2:9" x14ac:dyDescent="0.25">
      <c r="B334" s="9">
        <v>326</v>
      </c>
      <c r="C334" s="10" t="s">
        <v>337</v>
      </c>
      <c r="D334" s="11">
        <v>322.05</v>
      </c>
      <c r="E334" s="11">
        <v>54.54</v>
      </c>
      <c r="F334" s="11"/>
      <c r="G334" s="11"/>
      <c r="H334" s="11"/>
      <c r="I334" s="12">
        <f t="shared" si="5"/>
        <v>376.59000000000003</v>
      </c>
    </row>
    <row r="335" spans="2:9" x14ac:dyDescent="0.25">
      <c r="B335" s="9">
        <v>327</v>
      </c>
      <c r="C335" s="10" t="s">
        <v>338</v>
      </c>
      <c r="D335" s="11"/>
      <c r="E335" s="11"/>
      <c r="F335" s="11"/>
      <c r="G335" s="11"/>
      <c r="H335" s="11">
        <f>SUMIF([1]Lapas5!$B$3:$B$650,'[1]Gatvių_ataskaita 2016'!C335,[1]Lapas5!$D$3:$D$651)</f>
        <v>337.46</v>
      </c>
      <c r="I335" s="12">
        <f t="shared" si="5"/>
        <v>337.46</v>
      </c>
    </row>
    <row r="336" spans="2:9" x14ac:dyDescent="0.25">
      <c r="B336" s="9">
        <v>328</v>
      </c>
      <c r="C336" s="10" t="s">
        <v>339</v>
      </c>
      <c r="D336" s="11">
        <v>181.95</v>
      </c>
      <c r="E336" s="11">
        <v>110.1</v>
      </c>
      <c r="F336" s="11"/>
      <c r="G336" s="11"/>
      <c r="H336" s="11"/>
      <c r="I336" s="12">
        <f t="shared" si="5"/>
        <v>292.04999999999995</v>
      </c>
    </row>
    <row r="337" spans="2:9" x14ac:dyDescent="0.25">
      <c r="B337" s="9">
        <v>329</v>
      </c>
      <c r="C337" s="10" t="s">
        <v>340</v>
      </c>
      <c r="D337" s="11">
        <v>140.19</v>
      </c>
      <c r="E337" s="11"/>
      <c r="F337" s="11"/>
      <c r="G337" s="11"/>
      <c r="H337" s="11"/>
      <c r="I337" s="12">
        <f t="shared" si="5"/>
        <v>140.19</v>
      </c>
    </row>
    <row r="338" spans="2:9" x14ac:dyDescent="0.25">
      <c r="B338" s="9">
        <v>330</v>
      </c>
      <c r="C338" s="10" t="s">
        <v>341</v>
      </c>
      <c r="D338" s="11">
        <v>3217.11</v>
      </c>
      <c r="E338" s="11"/>
      <c r="F338" s="11"/>
      <c r="G338" s="11"/>
      <c r="H338" s="11"/>
      <c r="I338" s="12">
        <f t="shared" si="5"/>
        <v>3217.11</v>
      </c>
    </row>
    <row r="339" spans="2:9" x14ac:dyDescent="0.25">
      <c r="B339" s="9">
        <v>331</v>
      </c>
      <c r="C339" s="10" t="s">
        <v>342</v>
      </c>
      <c r="D339" s="11">
        <v>682</v>
      </c>
      <c r="E339" s="11"/>
      <c r="F339" s="11"/>
      <c r="G339" s="11"/>
      <c r="H339" s="11"/>
      <c r="I339" s="12">
        <f t="shared" si="5"/>
        <v>682</v>
      </c>
    </row>
    <row r="340" spans="2:9" x14ac:dyDescent="0.25">
      <c r="B340" s="9">
        <v>332</v>
      </c>
      <c r="C340" s="10" t="s">
        <v>343</v>
      </c>
      <c r="D340" s="11"/>
      <c r="E340" s="11">
        <v>292</v>
      </c>
      <c r="F340" s="11"/>
      <c r="G340" s="11"/>
      <c r="H340" s="11"/>
      <c r="I340" s="12">
        <f t="shared" si="5"/>
        <v>292</v>
      </c>
    </row>
    <row r="341" spans="2:9" x14ac:dyDescent="0.25">
      <c r="B341" s="9">
        <v>333</v>
      </c>
      <c r="C341" s="10" t="s">
        <v>344</v>
      </c>
      <c r="D341" s="11"/>
      <c r="E341" s="11">
        <v>747.05</v>
      </c>
      <c r="F341" s="11"/>
      <c r="G341" s="11"/>
      <c r="H341" s="11"/>
      <c r="I341" s="12">
        <f t="shared" si="5"/>
        <v>747.05</v>
      </c>
    </row>
    <row r="342" spans="2:9" x14ac:dyDescent="0.25">
      <c r="B342" s="9">
        <v>334</v>
      </c>
      <c r="C342" s="10" t="s">
        <v>345</v>
      </c>
      <c r="D342" s="11"/>
      <c r="E342" s="11">
        <v>364.99</v>
      </c>
      <c r="F342" s="11"/>
      <c r="G342" s="11"/>
      <c r="H342" s="11"/>
      <c r="I342" s="12">
        <f t="shared" si="5"/>
        <v>364.99</v>
      </c>
    </row>
    <row r="343" spans="2:9" x14ac:dyDescent="0.25">
      <c r="B343" s="9">
        <v>335</v>
      </c>
      <c r="C343" s="10" t="s">
        <v>346</v>
      </c>
      <c r="D343" s="11"/>
      <c r="E343" s="11">
        <v>179.05</v>
      </c>
      <c r="F343" s="11"/>
      <c r="G343" s="11"/>
      <c r="H343" s="11"/>
      <c r="I343" s="12">
        <f t="shared" si="5"/>
        <v>179.05</v>
      </c>
    </row>
    <row r="344" spans="2:9" x14ac:dyDescent="0.25">
      <c r="B344" s="9">
        <v>336</v>
      </c>
      <c r="C344" s="10" t="s">
        <v>347</v>
      </c>
      <c r="D344" s="11">
        <v>105.94</v>
      </c>
      <c r="E344" s="11"/>
      <c r="F344" s="11"/>
      <c r="G344" s="11"/>
      <c r="H344" s="11"/>
      <c r="I344" s="12">
        <f t="shared" si="5"/>
        <v>105.94</v>
      </c>
    </row>
    <row r="345" spans="2:9" x14ac:dyDescent="0.25">
      <c r="B345" s="9">
        <v>337</v>
      </c>
      <c r="C345" s="10" t="s">
        <v>348</v>
      </c>
      <c r="D345" s="11"/>
      <c r="E345" s="11"/>
      <c r="F345" s="11"/>
      <c r="G345" s="11"/>
      <c r="H345" s="11">
        <f>SUMIF([1]Lapas5!$B$3:$B$650,'[1]Gatvių_ataskaita 2016'!C345,[1]Lapas5!$D$3:$D$651)</f>
        <v>186.23</v>
      </c>
      <c r="I345" s="12">
        <f t="shared" si="5"/>
        <v>186.23</v>
      </c>
    </row>
    <row r="346" spans="2:9" x14ac:dyDescent="0.25">
      <c r="B346" s="9">
        <v>338</v>
      </c>
      <c r="C346" s="10" t="s">
        <v>349</v>
      </c>
      <c r="D346" s="11"/>
      <c r="E346" s="11"/>
      <c r="F346" s="11"/>
      <c r="G346" s="11"/>
      <c r="H346" s="11">
        <f>SUMIF([1]Lapas5!$B$3:$B$650,'[1]Gatvių_ataskaita 2016'!C346,[1]Lapas5!$D$3:$D$651)</f>
        <v>339.87</v>
      </c>
      <c r="I346" s="12">
        <f t="shared" si="5"/>
        <v>339.87</v>
      </c>
    </row>
    <row r="347" spans="2:9" x14ac:dyDescent="0.25">
      <c r="B347" s="9">
        <v>339</v>
      </c>
      <c r="C347" s="10" t="s">
        <v>350</v>
      </c>
      <c r="D347" s="11"/>
      <c r="E347" s="11"/>
      <c r="F347" s="11"/>
      <c r="G347" s="11"/>
      <c r="H347" s="11">
        <f>SUMIF([1]Lapas5!$B$3:$B$650,'[1]Gatvių_ataskaita 2016'!C347,[1]Lapas5!$D$3:$D$651)</f>
        <v>142.01</v>
      </c>
      <c r="I347" s="12">
        <f t="shared" si="5"/>
        <v>142.01</v>
      </c>
    </row>
    <row r="348" spans="2:9" x14ac:dyDescent="0.25">
      <c r="B348" s="9">
        <v>340</v>
      </c>
      <c r="C348" s="10" t="s">
        <v>351</v>
      </c>
      <c r="D348" s="11"/>
      <c r="E348" s="11">
        <v>1477.3</v>
      </c>
      <c r="F348" s="11"/>
      <c r="G348" s="11"/>
      <c r="H348" s="11"/>
      <c r="I348" s="12">
        <f t="shared" si="5"/>
        <v>1477.3</v>
      </c>
    </row>
    <row r="349" spans="2:9" x14ac:dyDescent="0.25">
      <c r="B349" s="9">
        <v>341</v>
      </c>
      <c r="C349" s="10" t="s">
        <v>352</v>
      </c>
      <c r="D349" s="11">
        <v>1173</v>
      </c>
      <c r="E349" s="11"/>
      <c r="F349" s="11"/>
      <c r="G349" s="11"/>
      <c r="H349" s="11"/>
      <c r="I349" s="12">
        <f t="shared" si="5"/>
        <v>1173</v>
      </c>
    </row>
    <row r="350" spans="2:9" x14ac:dyDescent="0.25">
      <c r="B350" s="9">
        <v>342</v>
      </c>
      <c r="C350" s="10" t="s">
        <v>353</v>
      </c>
      <c r="D350" s="11"/>
      <c r="E350" s="11"/>
      <c r="F350" s="11"/>
      <c r="G350" s="11"/>
      <c r="H350" s="11">
        <f>SUMIF([1]Lapas5!$B$3:$B$650,'[1]Gatvių_ataskaita 2016'!C350,[1]Lapas5!$D$3:$D$651)</f>
        <v>1085.0899999999999</v>
      </c>
      <c r="I350" s="12">
        <f t="shared" si="5"/>
        <v>1085.0899999999999</v>
      </c>
    </row>
    <row r="351" spans="2:9" x14ac:dyDescent="0.25">
      <c r="B351" s="9">
        <v>343</v>
      </c>
      <c r="C351" s="10" t="s">
        <v>354</v>
      </c>
      <c r="D351" s="11"/>
      <c r="E351" s="11"/>
      <c r="F351" s="11"/>
      <c r="G351" s="11"/>
      <c r="H351" s="11">
        <f>SUMIF([1]Lapas5!$B$3:$B$650,'[1]Gatvių_ataskaita 2016'!C351,[1]Lapas5!$D$3:$D$651)</f>
        <v>225.08</v>
      </c>
      <c r="I351" s="12">
        <f t="shared" si="5"/>
        <v>225.08</v>
      </c>
    </row>
    <row r="352" spans="2:9" x14ac:dyDescent="0.25">
      <c r="B352" s="9">
        <v>344</v>
      </c>
      <c r="C352" s="10" t="s">
        <v>355</v>
      </c>
      <c r="D352" s="11">
        <v>161.5</v>
      </c>
      <c r="E352" s="11">
        <v>132.66999999999999</v>
      </c>
      <c r="F352" s="11"/>
      <c r="G352" s="11"/>
      <c r="H352" s="11"/>
      <c r="I352" s="12">
        <f t="shared" si="5"/>
        <v>294.16999999999996</v>
      </c>
    </row>
    <row r="353" spans="2:9" x14ac:dyDescent="0.25">
      <c r="B353" s="9">
        <v>345</v>
      </c>
      <c r="C353" s="10" t="s">
        <v>356</v>
      </c>
      <c r="D353" s="11"/>
      <c r="E353" s="11"/>
      <c r="F353" s="11"/>
      <c r="G353" s="11"/>
      <c r="H353" s="11">
        <f>SUMIF([1]Lapas5!$B$3:$B$650,'[1]Gatvių_ataskaita 2016'!C353,[1]Lapas5!$D$3:$D$651)</f>
        <v>697.55</v>
      </c>
      <c r="I353" s="12">
        <f t="shared" si="5"/>
        <v>697.55</v>
      </c>
    </row>
    <row r="354" spans="2:9" x14ac:dyDescent="0.25">
      <c r="B354" s="9">
        <v>346</v>
      </c>
      <c r="C354" s="10" t="s">
        <v>357</v>
      </c>
      <c r="D354" s="11">
        <v>1819.38</v>
      </c>
      <c r="E354" s="11"/>
      <c r="F354" s="11"/>
      <c r="G354" s="11"/>
      <c r="H354" s="11"/>
      <c r="I354" s="12">
        <f t="shared" si="5"/>
        <v>1819.38</v>
      </c>
    </row>
    <row r="355" spans="2:9" x14ac:dyDescent="0.25">
      <c r="B355" s="9">
        <v>347</v>
      </c>
      <c r="C355" s="10" t="s">
        <v>358</v>
      </c>
      <c r="D355" s="11"/>
      <c r="E355" s="11">
        <v>432.46</v>
      </c>
      <c r="F355" s="11"/>
      <c r="G355" s="11"/>
      <c r="H355" s="11"/>
      <c r="I355" s="12">
        <f t="shared" si="5"/>
        <v>432.46</v>
      </c>
    </row>
    <row r="356" spans="2:9" x14ac:dyDescent="0.25">
      <c r="B356" s="9">
        <v>348</v>
      </c>
      <c r="C356" s="10" t="s">
        <v>359</v>
      </c>
      <c r="D356" s="11"/>
      <c r="E356" s="11">
        <v>315.14999999999998</v>
      </c>
      <c r="F356" s="11"/>
      <c r="G356" s="11"/>
      <c r="H356" s="11"/>
      <c r="I356" s="12">
        <f t="shared" si="5"/>
        <v>315.14999999999998</v>
      </c>
    </row>
    <row r="357" spans="2:9" x14ac:dyDescent="0.25">
      <c r="B357" s="9">
        <v>349</v>
      </c>
      <c r="C357" s="10" t="s">
        <v>360</v>
      </c>
      <c r="D357" s="11"/>
      <c r="E357" s="11"/>
      <c r="F357" s="11"/>
      <c r="G357" s="11"/>
      <c r="H357" s="11">
        <f>SUMIF([1]Lapas5!$B$3:$B$650,'[1]Gatvių_ataskaita 2016'!C357,[1]Lapas5!$D$3:$D$651)</f>
        <v>139.96</v>
      </c>
      <c r="I357" s="12">
        <f t="shared" si="5"/>
        <v>139.96</v>
      </c>
    </row>
    <row r="358" spans="2:9" x14ac:dyDescent="0.25">
      <c r="B358" s="9">
        <v>350</v>
      </c>
      <c r="C358" s="10" t="s">
        <v>361</v>
      </c>
      <c r="D358" s="11">
        <v>970</v>
      </c>
      <c r="E358" s="11"/>
      <c r="F358" s="11"/>
      <c r="G358" s="11"/>
      <c r="H358" s="11"/>
      <c r="I358" s="12">
        <f t="shared" si="5"/>
        <v>970</v>
      </c>
    </row>
    <row r="359" spans="2:9" x14ac:dyDescent="0.25">
      <c r="B359" s="9">
        <v>351</v>
      </c>
      <c r="C359" s="10" t="s">
        <v>362</v>
      </c>
      <c r="D359" s="11">
        <v>692.19</v>
      </c>
      <c r="E359" s="11"/>
      <c r="F359" s="11"/>
      <c r="G359" s="11"/>
      <c r="H359" s="11"/>
      <c r="I359" s="12">
        <f t="shared" si="5"/>
        <v>692.19</v>
      </c>
    </row>
    <row r="360" spans="2:9" x14ac:dyDescent="0.25">
      <c r="B360" s="9">
        <v>352</v>
      </c>
      <c r="C360" s="10" t="s">
        <v>363</v>
      </c>
      <c r="D360" s="11">
        <v>2889.93</v>
      </c>
      <c r="E360" s="11"/>
      <c r="F360" s="11"/>
      <c r="G360" s="11"/>
      <c r="H360" s="11"/>
      <c r="I360" s="12">
        <f t="shared" si="5"/>
        <v>2889.93</v>
      </c>
    </row>
    <row r="361" spans="2:9" x14ac:dyDescent="0.25">
      <c r="B361" s="9">
        <v>353</v>
      </c>
      <c r="C361" s="10" t="s">
        <v>364</v>
      </c>
      <c r="D361" s="11">
        <v>525.52</v>
      </c>
      <c r="E361" s="11"/>
      <c r="F361" s="11"/>
      <c r="G361" s="11"/>
      <c r="H361" s="11"/>
      <c r="I361" s="12">
        <f t="shared" si="5"/>
        <v>525.52</v>
      </c>
    </row>
    <row r="362" spans="2:9" x14ac:dyDescent="0.25">
      <c r="B362" s="9">
        <v>354</v>
      </c>
      <c r="C362" s="10" t="s">
        <v>365</v>
      </c>
      <c r="D362" s="11">
        <v>234.03</v>
      </c>
      <c r="E362" s="11">
        <v>418.34</v>
      </c>
      <c r="F362" s="11"/>
      <c r="G362" s="11"/>
      <c r="H362" s="11"/>
      <c r="I362" s="12">
        <f t="shared" si="5"/>
        <v>652.37</v>
      </c>
    </row>
    <row r="363" spans="2:9" x14ac:dyDescent="0.25">
      <c r="B363" s="9">
        <v>355</v>
      </c>
      <c r="C363" s="10" t="s">
        <v>366</v>
      </c>
      <c r="D363" s="11"/>
      <c r="E363" s="11"/>
      <c r="F363" s="11"/>
      <c r="G363" s="11"/>
      <c r="H363" s="11">
        <f>SUMIF([1]Lapas5!$B$3:$B$650,'[1]Gatvių_ataskaita 2016'!C363,[1]Lapas5!$D$3:$D$651)</f>
        <v>930.52</v>
      </c>
      <c r="I363" s="12">
        <f t="shared" si="5"/>
        <v>930.52</v>
      </c>
    </row>
    <row r="364" spans="2:9" x14ac:dyDescent="0.25">
      <c r="B364" s="9">
        <v>356</v>
      </c>
      <c r="C364" s="10" t="s">
        <v>367</v>
      </c>
      <c r="D364" s="11"/>
      <c r="E364" s="11">
        <v>185.63</v>
      </c>
      <c r="F364" s="11"/>
      <c r="G364" s="11"/>
      <c r="H364" s="11"/>
      <c r="I364" s="12">
        <f t="shared" si="5"/>
        <v>185.63</v>
      </c>
    </row>
    <row r="365" spans="2:9" x14ac:dyDescent="0.25">
      <c r="B365" s="9">
        <v>357</v>
      </c>
      <c r="C365" s="10" t="s">
        <v>368</v>
      </c>
      <c r="D365" s="11"/>
      <c r="E365" s="11"/>
      <c r="F365" s="11"/>
      <c r="G365" s="11"/>
      <c r="H365" s="11">
        <f>SUMIF([1]Lapas5!$B$3:$B$650,'[1]Gatvių_ataskaita 2016'!C365,[1]Lapas5!$D$3:$D$651)</f>
        <v>401.1</v>
      </c>
      <c r="I365" s="12">
        <f t="shared" si="5"/>
        <v>401.1</v>
      </c>
    </row>
    <row r="366" spans="2:9" x14ac:dyDescent="0.25">
      <c r="B366" s="9">
        <v>358</v>
      </c>
      <c r="C366" s="10" t="s">
        <v>369</v>
      </c>
      <c r="D366" s="11">
        <v>1067</v>
      </c>
      <c r="E366" s="11"/>
      <c r="F366" s="11"/>
      <c r="G366" s="11"/>
      <c r="H366" s="11"/>
      <c r="I366" s="12">
        <f t="shared" si="5"/>
        <v>1067</v>
      </c>
    </row>
    <row r="367" spans="2:9" x14ac:dyDescent="0.25">
      <c r="B367" s="9">
        <v>359</v>
      </c>
      <c r="C367" s="10" t="s">
        <v>370</v>
      </c>
      <c r="D367" s="11"/>
      <c r="E367" s="11">
        <v>877.06</v>
      </c>
      <c r="F367" s="11"/>
      <c r="G367" s="11"/>
      <c r="H367" s="11"/>
      <c r="I367" s="12">
        <f t="shared" si="5"/>
        <v>877.06</v>
      </c>
    </row>
    <row r="368" spans="2:9" x14ac:dyDescent="0.25">
      <c r="B368" s="9">
        <v>360</v>
      </c>
      <c r="C368" s="10" t="s">
        <v>371</v>
      </c>
      <c r="D368" s="11">
        <v>395.8</v>
      </c>
      <c r="E368" s="11"/>
      <c r="F368" s="11"/>
      <c r="G368" s="11"/>
      <c r="H368" s="11"/>
      <c r="I368" s="12">
        <f t="shared" si="5"/>
        <v>395.8</v>
      </c>
    </row>
    <row r="369" spans="2:9" x14ac:dyDescent="0.25">
      <c r="B369" s="9">
        <v>361</v>
      </c>
      <c r="C369" s="10" t="s">
        <v>372</v>
      </c>
      <c r="D369" s="11">
        <v>1778.86</v>
      </c>
      <c r="E369" s="11">
        <v>52.51</v>
      </c>
      <c r="F369" s="11"/>
      <c r="G369" s="11"/>
      <c r="H369" s="11"/>
      <c r="I369" s="12">
        <f t="shared" si="5"/>
        <v>1831.37</v>
      </c>
    </row>
    <row r="370" spans="2:9" x14ac:dyDescent="0.25">
      <c r="B370" s="9">
        <v>362</v>
      </c>
      <c r="C370" s="10" t="s">
        <v>373</v>
      </c>
      <c r="D370" s="11"/>
      <c r="E370" s="11">
        <v>174.94</v>
      </c>
      <c r="F370" s="11"/>
      <c r="G370" s="11"/>
      <c r="H370" s="11"/>
      <c r="I370" s="12">
        <f t="shared" si="5"/>
        <v>174.94</v>
      </c>
    </row>
    <row r="371" spans="2:9" x14ac:dyDescent="0.25">
      <c r="B371" s="9">
        <v>363</v>
      </c>
      <c r="C371" s="10" t="s">
        <v>374</v>
      </c>
      <c r="D371" s="11"/>
      <c r="E371" s="11">
        <v>480.49</v>
      </c>
      <c r="F371" s="11"/>
      <c r="G371" s="11"/>
      <c r="H371" s="11"/>
      <c r="I371" s="12">
        <f t="shared" si="5"/>
        <v>480.49</v>
      </c>
    </row>
    <row r="372" spans="2:9" x14ac:dyDescent="0.25">
      <c r="B372" s="9">
        <v>364</v>
      </c>
      <c r="C372" s="10" t="s">
        <v>375</v>
      </c>
      <c r="D372" s="11">
        <v>301.83999999999997</v>
      </c>
      <c r="E372" s="11"/>
      <c r="F372" s="11"/>
      <c r="G372" s="11"/>
      <c r="H372" s="11"/>
      <c r="I372" s="12">
        <f t="shared" si="5"/>
        <v>301.83999999999997</v>
      </c>
    </row>
    <row r="373" spans="2:9" x14ac:dyDescent="0.25">
      <c r="B373" s="9">
        <v>365</v>
      </c>
      <c r="C373" s="10" t="s">
        <v>376</v>
      </c>
      <c r="D373" s="11">
        <v>253.45</v>
      </c>
      <c r="E373" s="11"/>
      <c r="F373" s="11"/>
      <c r="G373" s="11"/>
      <c r="H373" s="11"/>
      <c r="I373" s="12">
        <f t="shared" si="5"/>
        <v>253.45</v>
      </c>
    </row>
    <row r="374" spans="2:9" x14ac:dyDescent="0.25">
      <c r="B374" s="9">
        <v>366</v>
      </c>
      <c r="C374" s="10" t="s">
        <v>377</v>
      </c>
      <c r="D374" s="11">
        <v>2380.75</v>
      </c>
      <c r="E374" s="11"/>
      <c r="F374" s="11"/>
      <c r="G374" s="11"/>
      <c r="H374" s="11"/>
      <c r="I374" s="12">
        <f t="shared" si="5"/>
        <v>2380.75</v>
      </c>
    </row>
    <row r="375" spans="2:9" x14ac:dyDescent="0.25">
      <c r="B375" s="9">
        <v>367</v>
      </c>
      <c r="C375" s="10" t="s">
        <v>378</v>
      </c>
      <c r="D375" s="11"/>
      <c r="E375" s="11">
        <v>302.20999999999998</v>
      </c>
      <c r="F375" s="11"/>
      <c r="G375" s="11"/>
      <c r="H375" s="11"/>
      <c r="I375" s="12">
        <f t="shared" si="5"/>
        <v>302.20999999999998</v>
      </c>
    </row>
    <row r="376" spans="2:9" x14ac:dyDescent="0.25">
      <c r="B376" s="9">
        <v>368</v>
      </c>
      <c r="C376" s="10" t="s">
        <v>379</v>
      </c>
      <c r="D376" s="11"/>
      <c r="E376" s="11">
        <v>358.63</v>
      </c>
      <c r="F376" s="11"/>
      <c r="G376" s="11"/>
      <c r="H376" s="11"/>
      <c r="I376" s="12">
        <f t="shared" si="5"/>
        <v>358.63</v>
      </c>
    </row>
    <row r="377" spans="2:9" x14ac:dyDescent="0.25">
      <c r="B377" s="9">
        <v>369</v>
      </c>
      <c r="C377" s="10" t="s">
        <v>380</v>
      </c>
      <c r="D377" s="11">
        <v>355.4</v>
      </c>
      <c r="E377" s="11"/>
      <c r="F377" s="11"/>
      <c r="G377" s="11"/>
      <c r="H377" s="11"/>
      <c r="I377" s="12">
        <f t="shared" si="5"/>
        <v>355.4</v>
      </c>
    </row>
    <row r="378" spans="2:9" x14ac:dyDescent="0.25">
      <c r="B378" s="9">
        <v>370</v>
      </c>
      <c r="C378" s="10" t="s">
        <v>381</v>
      </c>
      <c r="D378" s="11">
        <v>881.54</v>
      </c>
      <c r="E378" s="11"/>
      <c r="F378" s="11"/>
      <c r="G378" s="11"/>
      <c r="H378" s="11"/>
      <c r="I378" s="12">
        <f t="shared" si="5"/>
        <v>881.54</v>
      </c>
    </row>
    <row r="379" spans="2:9" x14ac:dyDescent="0.25">
      <c r="B379" s="9">
        <v>371</v>
      </c>
      <c r="C379" s="10" t="s">
        <v>382</v>
      </c>
      <c r="D379" s="11"/>
      <c r="E379" s="11">
        <v>124.05</v>
      </c>
      <c r="F379" s="11"/>
      <c r="G379" s="11"/>
      <c r="H379" s="11"/>
      <c r="I379" s="12">
        <f t="shared" si="5"/>
        <v>124.05</v>
      </c>
    </row>
    <row r="380" spans="2:9" x14ac:dyDescent="0.25">
      <c r="B380" s="9">
        <v>372</v>
      </c>
      <c r="C380" s="10" t="s">
        <v>383</v>
      </c>
      <c r="D380" s="11"/>
      <c r="E380" s="11"/>
      <c r="F380" s="11"/>
      <c r="G380" s="11"/>
      <c r="H380" s="11">
        <f>SUMIF([1]Lapas5!$B$3:$B$650,'[1]Gatvių_ataskaita 2016'!C380,[1]Lapas5!$D$3:$D$651)</f>
        <v>253.35</v>
      </c>
      <c r="I380" s="12">
        <f t="shared" si="5"/>
        <v>253.35</v>
      </c>
    </row>
    <row r="381" spans="2:9" x14ac:dyDescent="0.25">
      <c r="B381" s="9">
        <v>373</v>
      </c>
      <c r="C381" s="10" t="s">
        <v>384</v>
      </c>
      <c r="D381" s="11"/>
      <c r="E381" s="11"/>
      <c r="F381" s="11"/>
      <c r="G381" s="11"/>
      <c r="H381" s="11">
        <f>SUMIF([1]Lapas5!$B$3:$B$650,'[1]Gatvių_ataskaita 2016'!C381,[1]Lapas5!$D$3:$D$651)</f>
        <v>201.85</v>
      </c>
      <c r="I381" s="12">
        <f t="shared" si="5"/>
        <v>201.85</v>
      </c>
    </row>
    <row r="382" spans="2:9" x14ac:dyDescent="0.25">
      <c r="B382" s="9">
        <v>374</v>
      </c>
      <c r="C382" s="10" t="s">
        <v>385</v>
      </c>
      <c r="D382" s="11"/>
      <c r="E382" s="11">
        <v>229.87</v>
      </c>
      <c r="F382" s="11"/>
      <c r="G382" s="11"/>
      <c r="H382" s="11"/>
      <c r="I382" s="12">
        <f t="shared" si="5"/>
        <v>229.87</v>
      </c>
    </row>
    <row r="383" spans="2:9" x14ac:dyDescent="0.25">
      <c r="B383" s="9">
        <v>375</v>
      </c>
      <c r="C383" s="10" t="s">
        <v>386</v>
      </c>
      <c r="D383" s="11"/>
      <c r="E383" s="11"/>
      <c r="F383" s="11"/>
      <c r="G383" s="11">
        <f>SUMIF([1]Lapas6!$B$3:$B$650,'[1]Gatvių_ataskaita 2016'!C383,[1]Lapas6!$D$3:$D$651)</f>
        <v>314.22000000000003</v>
      </c>
      <c r="H383" s="11">
        <f>SUMIF([1]Lapas5!$B$3:$B$650,'[1]Gatvių_ataskaita 2016'!C383,[1]Lapas5!$D$3:$D$651)</f>
        <v>566.26</v>
      </c>
      <c r="I383" s="12">
        <f t="shared" si="5"/>
        <v>880.48</v>
      </c>
    </row>
    <row r="384" spans="2:9" x14ac:dyDescent="0.25">
      <c r="B384" s="9">
        <v>376</v>
      </c>
      <c r="C384" s="10" t="s">
        <v>387</v>
      </c>
      <c r="D384" s="11">
        <v>123.8</v>
      </c>
      <c r="E384" s="11"/>
      <c r="F384" s="11"/>
      <c r="G384" s="11"/>
      <c r="H384" s="11"/>
      <c r="I384" s="12">
        <f t="shared" si="5"/>
        <v>123.8</v>
      </c>
    </row>
    <row r="385" spans="2:9" x14ac:dyDescent="0.25">
      <c r="B385" s="9">
        <v>377</v>
      </c>
      <c r="C385" s="10" t="s">
        <v>388</v>
      </c>
      <c r="D385" s="11"/>
      <c r="E385" s="11"/>
      <c r="F385" s="11"/>
      <c r="G385" s="11"/>
      <c r="H385" s="11">
        <f>SUMIF([1]Lapas5!$B$3:$B$650,'[1]Gatvių_ataskaita 2016'!C385,[1]Lapas5!$D$3:$D$651)</f>
        <v>518.39</v>
      </c>
      <c r="I385" s="12">
        <f t="shared" si="5"/>
        <v>518.39</v>
      </c>
    </row>
    <row r="386" spans="2:9" x14ac:dyDescent="0.25">
      <c r="B386" s="9">
        <v>378</v>
      </c>
      <c r="C386" s="10" t="s">
        <v>389</v>
      </c>
      <c r="D386" s="11">
        <v>297.51</v>
      </c>
      <c r="E386" s="11">
        <v>436.73</v>
      </c>
      <c r="F386" s="11"/>
      <c r="G386" s="11"/>
      <c r="H386" s="11"/>
      <c r="I386" s="12">
        <f t="shared" si="5"/>
        <v>734.24</v>
      </c>
    </row>
    <row r="387" spans="2:9" x14ac:dyDescent="0.25">
      <c r="B387" s="9">
        <v>379</v>
      </c>
      <c r="C387" s="10" t="s">
        <v>390</v>
      </c>
      <c r="D387" s="11">
        <v>3823.03</v>
      </c>
      <c r="E387" s="11"/>
      <c r="F387" s="11"/>
      <c r="G387" s="11"/>
      <c r="H387" s="11"/>
      <c r="I387" s="12">
        <f t="shared" si="5"/>
        <v>3823.03</v>
      </c>
    </row>
    <row r="388" spans="2:9" x14ac:dyDescent="0.25">
      <c r="B388" s="9">
        <v>380</v>
      </c>
      <c r="C388" s="10" t="s">
        <v>391</v>
      </c>
      <c r="D388" s="11"/>
      <c r="E388" s="11"/>
      <c r="F388" s="11"/>
      <c r="G388" s="11"/>
      <c r="H388" s="11">
        <f>SUMIF([1]Lapas5!$B$3:$B$650,'[1]Gatvių_ataskaita 2016'!C388,[1]Lapas5!$D$3:$D$651)</f>
        <v>519</v>
      </c>
      <c r="I388" s="12">
        <f t="shared" si="5"/>
        <v>519</v>
      </c>
    </row>
    <row r="389" spans="2:9" x14ac:dyDescent="0.25">
      <c r="B389" s="9">
        <v>381</v>
      </c>
      <c r="C389" s="10" t="s">
        <v>392</v>
      </c>
      <c r="D389" s="11"/>
      <c r="E389" s="11">
        <v>371.26</v>
      </c>
      <c r="F389" s="11"/>
      <c r="G389" s="11"/>
      <c r="H389" s="11"/>
      <c r="I389" s="12">
        <f t="shared" si="5"/>
        <v>371.26</v>
      </c>
    </row>
    <row r="390" spans="2:9" x14ac:dyDescent="0.25">
      <c r="B390" s="9">
        <v>382</v>
      </c>
      <c r="C390" s="10" t="s">
        <v>393</v>
      </c>
      <c r="D390" s="11">
        <v>72.14</v>
      </c>
      <c r="E390" s="11">
        <v>173.52</v>
      </c>
      <c r="F390" s="11"/>
      <c r="G390" s="11"/>
      <c r="H390" s="11"/>
      <c r="I390" s="12">
        <f t="shared" si="5"/>
        <v>245.66000000000003</v>
      </c>
    </row>
    <row r="391" spans="2:9" x14ac:dyDescent="0.25">
      <c r="B391" s="9">
        <v>383</v>
      </c>
      <c r="C391" s="10" t="s">
        <v>394</v>
      </c>
      <c r="D391" s="11"/>
      <c r="E391" s="11">
        <v>128.97</v>
      </c>
      <c r="F391" s="11"/>
      <c r="G391" s="11"/>
      <c r="H391" s="11"/>
      <c r="I391" s="12">
        <f t="shared" si="5"/>
        <v>128.97</v>
      </c>
    </row>
    <row r="392" spans="2:9" x14ac:dyDescent="0.25">
      <c r="B392" s="9">
        <v>384</v>
      </c>
      <c r="C392" s="10" t="s">
        <v>395</v>
      </c>
      <c r="D392" s="11">
        <v>535.72</v>
      </c>
      <c r="E392" s="11"/>
      <c r="F392" s="11"/>
      <c r="G392" s="11"/>
      <c r="H392" s="11"/>
      <c r="I392" s="12">
        <f t="shared" si="5"/>
        <v>535.72</v>
      </c>
    </row>
    <row r="393" spans="2:9" x14ac:dyDescent="0.25">
      <c r="B393" s="9">
        <v>385</v>
      </c>
      <c r="C393" s="10" t="s">
        <v>396</v>
      </c>
      <c r="D393" s="11"/>
      <c r="E393" s="11">
        <v>789.37</v>
      </c>
      <c r="F393" s="11"/>
      <c r="G393" s="11"/>
      <c r="H393" s="11"/>
      <c r="I393" s="12">
        <f t="shared" si="5"/>
        <v>789.37</v>
      </c>
    </row>
    <row r="394" spans="2:9" x14ac:dyDescent="0.25">
      <c r="B394" s="9">
        <v>386</v>
      </c>
      <c r="C394" s="10" t="s">
        <v>397</v>
      </c>
      <c r="D394" s="11"/>
      <c r="E394" s="11"/>
      <c r="F394" s="11"/>
      <c r="G394" s="11"/>
      <c r="H394" s="11">
        <f>SUMIF([1]Lapas5!$B$3:$B$650,'[1]Gatvių_ataskaita 2016'!C394,[1]Lapas5!$D$3:$D$651)</f>
        <v>1031.8599999999999</v>
      </c>
      <c r="I394" s="12">
        <f t="shared" si="5"/>
        <v>1031.8599999999999</v>
      </c>
    </row>
    <row r="395" spans="2:9" x14ac:dyDescent="0.25">
      <c r="B395" s="9">
        <v>387</v>
      </c>
      <c r="C395" s="10" t="s">
        <v>398</v>
      </c>
      <c r="D395" s="11"/>
      <c r="E395" s="11">
        <v>204.22</v>
      </c>
      <c r="F395" s="11"/>
      <c r="G395" s="11"/>
      <c r="H395" s="11"/>
      <c r="I395" s="12">
        <f t="shared" ref="I395:I458" si="6">SUM(D395:H395)</f>
        <v>204.22</v>
      </c>
    </row>
    <row r="396" spans="2:9" x14ac:dyDescent="0.25">
      <c r="B396" s="9">
        <v>388</v>
      </c>
      <c r="C396" s="10" t="s">
        <v>399</v>
      </c>
      <c r="D396" s="11">
        <v>758.38</v>
      </c>
      <c r="E396" s="11">
        <v>302.76</v>
      </c>
      <c r="F396" s="11"/>
      <c r="G396" s="11"/>
      <c r="H396" s="11"/>
      <c r="I396" s="12">
        <f t="shared" si="6"/>
        <v>1061.1399999999999</v>
      </c>
    </row>
    <row r="397" spans="2:9" x14ac:dyDescent="0.25">
      <c r="B397" s="9">
        <v>389</v>
      </c>
      <c r="C397" s="10" t="s">
        <v>400</v>
      </c>
      <c r="D397" s="11"/>
      <c r="E397" s="11"/>
      <c r="F397" s="11"/>
      <c r="G397" s="11"/>
      <c r="H397" s="11">
        <f>SUMIF([1]Lapas5!$B$3:$B$650,'[1]Gatvių_ataskaita 2016'!C397,[1]Lapas5!$D$3:$D$651)</f>
        <v>362.17</v>
      </c>
      <c r="I397" s="12">
        <f t="shared" si="6"/>
        <v>362.17</v>
      </c>
    </row>
    <row r="398" spans="2:9" x14ac:dyDescent="0.25">
      <c r="B398" s="9">
        <v>390</v>
      </c>
      <c r="C398" s="10" t="s">
        <v>401</v>
      </c>
      <c r="D398" s="11"/>
      <c r="E398" s="11">
        <v>408.46</v>
      </c>
      <c r="F398" s="11"/>
      <c r="G398" s="11"/>
      <c r="H398" s="11"/>
      <c r="I398" s="12">
        <f t="shared" si="6"/>
        <v>408.46</v>
      </c>
    </row>
    <row r="399" spans="2:9" x14ac:dyDescent="0.25">
      <c r="B399" s="9">
        <v>391</v>
      </c>
      <c r="C399" s="10" t="s">
        <v>402</v>
      </c>
      <c r="D399" s="11">
        <v>237.5</v>
      </c>
      <c r="E399" s="11"/>
      <c r="F399" s="11"/>
      <c r="G399" s="11"/>
      <c r="H399" s="11"/>
      <c r="I399" s="12">
        <f t="shared" si="6"/>
        <v>237.5</v>
      </c>
    </row>
    <row r="400" spans="2:9" x14ac:dyDescent="0.25">
      <c r="B400" s="9">
        <v>392</v>
      </c>
      <c r="C400" s="10" t="s">
        <v>403</v>
      </c>
      <c r="D400" s="11">
        <v>1997.85</v>
      </c>
      <c r="E400" s="11"/>
      <c r="F400" s="11"/>
      <c r="G400" s="11"/>
      <c r="H400" s="11">
        <f>SUMIF([1]Lapas5!$B$3:$B$650,'[1]Gatvių_ataskaita 2016'!C400,[1]Lapas5!$D$3:$D$651)</f>
        <v>498.47</v>
      </c>
      <c r="I400" s="12">
        <f t="shared" si="6"/>
        <v>2496.3199999999997</v>
      </c>
    </row>
    <row r="401" spans="2:9" x14ac:dyDescent="0.25">
      <c r="B401" s="9">
        <v>393</v>
      </c>
      <c r="C401" s="10" t="s">
        <v>404</v>
      </c>
      <c r="D401" s="11">
        <v>808</v>
      </c>
      <c r="E401" s="11"/>
      <c r="F401" s="11"/>
      <c r="G401" s="11"/>
      <c r="H401" s="11"/>
      <c r="I401" s="12">
        <f t="shared" si="6"/>
        <v>808</v>
      </c>
    </row>
    <row r="402" spans="2:9" x14ac:dyDescent="0.25">
      <c r="B402" s="9">
        <v>394</v>
      </c>
      <c r="C402" s="10" t="s">
        <v>405</v>
      </c>
      <c r="D402" s="11">
        <v>2622</v>
      </c>
      <c r="E402" s="11"/>
      <c r="F402" s="11"/>
      <c r="G402" s="11"/>
      <c r="H402" s="11">
        <f>SUMIF([1]Lapas5!$B$3:$B$650,'[1]Gatvių_ataskaita 2016'!C402,[1]Lapas5!$D$3:$D$651)</f>
        <v>111.71</v>
      </c>
      <c r="I402" s="12">
        <f t="shared" si="6"/>
        <v>2733.71</v>
      </c>
    </row>
    <row r="403" spans="2:9" x14ac:dyDescent="0.25">
      <c r="B403" s="9">
        <v>395</v>
      </c>
      <c r="C403" s="10" t="s">
        <v>406</v>
      </c>
      <c r="D403" s="11"/>
      <c r="E403" s="11">
        <v>1069.3800000000001</v>
      </c>
      <c r="F403" s="11"/>
      <c r="G403" s="11"/>
      <c r="H403" s="11"/>
      <c r="I403" s="12">
        <f t="shared" si="6"/>
        <v>1069.3800000000001</v>
      </c>
    </row>
    <row r="404" spans="2:9" x14ac:dyDescent="0.25">
      <c r="B404" s="9">
        <v>396</v>
      </c>
      <c r="C404" s="10" t="s">
        <v>407</v>
      </c>
      <c r="D404" s="11">
        <v>695</v>
      </c>
      <c r="E404" s="11"/>
      <c r="F404" s="11"/>
      <c r="G404" s="11"/>
      <c r="H404" s="11"/>
      <c r="I404" s="12">
        <f t="shared" si="6"/>
        <v>695</v>
      </c>
    </row>
    <row r="405" spans="2:9" x14ac:dyDescent="0.25">
      <c r="B405" s="9">
        <v>397</v>
      </c>
      <c r="C405" s="10" t="s">
        <v>408</v>
      </c>
      <c r="D405" s="11"/>
      <c r="E405" s="11"/>
      <c r="F405" s="11">
        <f>SUMIF([1]Lapas7!$B$3:$B$650,'[1]Gatvių_ataskaita 2016'!C405,[1]Lapas7!$D$3:$D$651)</f>
        <v>87.59</v>
      </c>
      <c r="G405" s="11"/>
      <c r="H405" s="11"/>
      <c r="I405" s="12">
        <f t="shared" si="6"/>
        <v>87.59</v>
      </c>
    </row>
    <row r="406" spans="2:9" x14ac:dyDescent="0.25">
      <c r="B406" s="9">
        <v>398</v>
      </c>
      <c r="C406" s="10" t="s">
        <v>409</v>
      </c>
      <c r="D406" s="11"/>
      <c r="E406" s="11">
        <v>2210.6999999999998</v>
      </c>
      <c r="F406" s="11"/>
      <c r="G406" s="11"/>
      <c r="H406" s="11"/>
      <c r="I406" s="12">
        <f t="shared" si="6"/>
        <v>2210.6999999999998</v>
      </c>
    </row>
    <row r="407" spans="2:9" x14ac:dyDescent="0.25">
      <c r="B407" s="9">
        <v>399</v>
      </c>
      <c r="C407" s="10" t="s">
        <v>410</v>
      </c>
      <c r="D407" s="11">
        <v>270</v>
      </c>
      <c r="E407" s="11">
        <v>93.6</v>
      </c>
      <c r="F407" s="11"/>
      <c r="G407" s="11"/>
      <c r="H407" s="11"/>
      <c r="I407" s="12">
        <f t="shared" si="6"/>
        <v>363.6</v>
      </c>
    </row>
    <row r="408" spans="2:9" x14ac:dyDescent="0.25">
      <c r="B408" s="9">
        <v>400</v>
      </c>
      <c r="C408" s="10" t="s">
        <v>411</v>
      </c>
      <c r="D408" s="11">
        <v>1141.55</v>
      </c>
      <c r="E408" s="11"/>
      <c r="F408" s="11"/>
      <c r="G408" s="11"/>
      <c r="H408" s="11"/>
      <c r="I408" s="12">
        <f t="shared" si="6"/>
        <v>1141.55</v>
      </c>
    </row>
    <row r="409" spans="2:9" x14ac:dyDescent="0.25">
      <c r="B409" s="9">
        <v>401</v>
      </c>
      <c r="C409" s="10" t="s">
        <v>412</v>
      </c>
      <c r="D409" s="11"/>
      <c r="E409" s="11">
        <v>143.49</v>
      </c>
      <c r="F409" s="11"/>
      <c r="G409" s="11"/>
      <c r="H409" s="11"/>
      <c r="I409" s="12">
        <f t="shared" si="6"/>
        <v>143.49</v>
      </c>
    </row>
    <row r="410" spans="2:9" x14ac:dyDescent="0.25">
      <c r="B410" s="9">
        <v>402</v>
      </c>
      <c r="C410" s="10" t="s">
        <v>413</v>
      </c>
      <c r="D410" s="11"/>
      <c r="E410" s="11">
        <v>230.84</v>
      </c>
      <c r="F410" s="11"/>
      <c r="G410" s="11"/>
      <c r="H410" s="11"/>
      <c r="I410" s="12">
        <f t="shared" si="6"/>
        <v>230.84</v>
      </c>
    </row>
    <row r="411" spans="2:9" x14ac:dyDescent="0.25">
      <c r="B411" s="9">
        <v>403</v>
      </c>
      <c r="C411" s="10" t="s">
        <v>414</v>
      </c>
      <c r="D411" s="11">
        <v>175.49</v>
      </c>
      <c r="E411" s="11"/>
      <c r="F411" s="11"/>
      <c r="G411" s="11"/>
      <c r="H411" s="11"/>
      <c r="I411" s="12">
        <f t="shared" si="6"/>
        <v>175.49</v>
      </c>
    </row>
    <row r="412" spans="2:9" x14ac:dyDescent="0.25">
      <c r="B412" s="9">
        <v>404</v>
      </c>
      <c r="C412" s="10" t="s">
        <v>415</v>
      </c>
      <c r="D412" s="11">
        <v>207.45</v>
      </c>
      <c r="E412" s="11"/>
      <c r="F412" s="11"/>
      <c r="G412" s="11"/>
      <c r="H412" s="11"/>
      <c r="I412" s="12">
        <f t="shared" si="6"/>
        <v>207.45</v>
      </c>
    </row>
    <row r="413" spans="2:9" x14ac:dyDescent="0.25">
      <c r="B413" s="9">
        <v>405</v>
      </c>
      <c r="C413" s="10" t="s">
        <v>416</v>
      </c>
      <c r="D413" s="11"/>
      <c r="E413" s="11"/>
      <c r="F413" s="11"/>
      <c r="G413" s="11"/>
      <c r="H413" s="11">
        <f>SUMIF([1]Lapas5!$B$3:$B$650,'[1]Gatvių_ataskaita 2016'!C413,[1]Lapas5!$D$3:$D$651)</f>
        <v>217.03</v>
      </c>
      <c r="I413" s="12">
        <f t="shared" si="6"/>
        <v>217.03</v>
      </c>
    </row>
    <row r="414" spans="2:9" x14ac:dyDescent="0.25">
      <c r="B414" s="9">
        <v>406</v>
      </c>
      <c r="C414" s="10" t="s">
        <v>417</v>
      </c>
      <c r="D414" s="11"/>
      <c r="E414" s="11"/>
      <c r="F414" s="11"/>
      <c r="G414" s="11"/>
      <c r="H414" s="11">
        <f>SUMIF([1]Lapas5!$B$3:$B$650,'[1]Gatvių_ataskaita 2016'!C414,[1]Lapas5!$D$3:$D$651)</f>
        <v>186.43</v>
      </c>
      <c r="I414" s="12">
        <f t="shared" si="6"/>
        <v>186.43</v>
      </c>
    </row>
    <row r="415" spans="2:9" x14ac:dyDescent="0.25">
      <c r="B415" s="9">
        <v>407</v>
      </c>
      <c r="C415" s="10" t="s">
        <v>418</v>
      </c>
      <c r="D415" s="11"/>
      <c r="E415" s="11"/>
      <c r="F415" s="11"/>
      <c r="G415" s="11"/>
      <c r="H415" s="11">
        <f>SUMIF([1]Lapas5!$B$3:$B$650,'[1]Gatvių_ataskaita 2016'!C415,[1]Lapas5!$D$3:$D$651)</f>
        <v>314.02999999999997</v>
      </c>
      <c r="I415" s="12">
        <f t="shared" si="6"/>
        <v>314.02999999999997</v>
      </c>
    </row>
    <row r="416" spans="2:9" x14ac:dyDescent="0.25">
      <c r="B416" s="9">
        <v>408</v>
      </c>
      <c r="C416" s="10" t="s">
        <v>419</v>
      </c>
      <c r="D416" s="11"/>
      <c r="E416" s="11">
        <v>771.4</v>
      </c>
      <c r="F416" s="11"/>
      <c r="G416" s="11"/>
      <c r="H416" s="11"/>
      <c r="I416" s="12">
        <f t="shared" si="6"/>
        <v>771.4</v>
      </c>
    </row>
    <row r="417" spans="2:9" x14ac:dyDescent="0.25">
      <c r="B417" s="9">
        <v>409</v>
      </c>
      <c r="C417" s="10" t="s">
        <v>420</v>
      </c>
      <c r="D417" s="11">
        <v>151.02000000000001</v>
      </c>
      <c r="E417" s="11"/>
      <c r="F417" s="11"/>
      <c r="G417" s="11"/>
      <c r="H417" s="11"/>
      <c r="I417" s="12">
        <f t="shared" si="6"/>
        <v>151.02000000000001</v>
      </c>
    </row>
    <row r="418" spans="2:9" x14ac:dyDescent="0.25">
      <c r="B418" s="9">
        <v>410</v>
      </c>
      <c r="C418" s="10" t="s">
        <v>421</v>
      </c>
      <c r="D418" s="11">
        <v>884.52</v>
      </c>
      <c r="E418" s="11"/>
      <c r="F418" s="11"/>
      <c r="G418" s="11"/>
      <c r="H418" s="11"/>
      <c r="I418" s="12">
        <f t="shared" si="6"/>
        <v>884.52</v>
      </c>
    </row>
    <row r="419" spans="2:9" x14ac:dyDescent="0.25">
      <c r="B419" s="9">
        <v>411</v>
      </c>
      <c r="C419" s="10" t="s">
        <v>422</v>
      </c>
      <c r="D419" s="11"/>
      <c r="E419" s="11">
        <v>472.62</v>
      </c>
      <c r="F419" s="11"/>
      <c r="G419" s="11"/>
      <c r="H419" s="11"/>
      <c r="I419" s="12">
        <f t="shared" si="6"/>
        <v>472.62</v>
      </c>
    </row>
    <row r="420" spans="2:9" x14ac:dyDescent="0.25">
      <c r="B420" s="9">
        <v>412</v>
      </c>
      <c r="C420" s="10" t="s">
        <v>423</v>
      </c>
      <c r="D420" s="11"/>
      <c r="E420" s="11">
        <v>219.18</v>
      </c>
      <c r="F420" s="11"/>
      <c r="G420" s="11"/>
      <c r="H420" s="11">
        <f>SUMIF([1]Lapas5!$B$3:$B$650,'[1]Gatvių_ataskaita 2016'!C420,[1]Lapas5!$D$3:$D$651)</f>
        <v>14.98</v>
      </c>
      <c r="I420" s="12">
        <f t="shared" si="6"/>
        <v>234.16</v>
      </c>
    </row>
    <row r="421" spans="2:9" x14ac:dyDescent="0.25">
      <c r="B421" s="9">
        <v>413</v>
      </c>
      <c r="C421" s="10" t="s">
        <v>424</v>
      </c>
      <c r="D421" s="11">
        <v>785.43</v>
      </c>
      <c r="E421" s="11"/>
      <c r="F421" s="11"/>
      <c r="G421" s="11"/>
      <c r="H421" s="11"/>
      <c r="I421" s="12">
        <f t="shared" si="6"/>
        <v>785.43</v>
      </c>
    </row>
    <row r="422" spans="2:9" x14ac:dyDescent="0.25">
      <c r="B422" s="9">
        <v>414</v>
      </c>
      <c r="C422" s="10" t="s">
        <v>425</v>
      </c>
      <c r="D422" s="11"/>
      <c r="E422" s="11"/>
      <c r="F422" s="11"/>
      <c r="G422" s="11"/>
      <c r="H422" s="11">
        <f>SUMIF([1]Lapas5!$B$3:$B$650,'[1]Gatvių_ataskaita 2016'!C422,[1]Lapas5!$D$3:$D$651)</f>
        <v>4197.96</v>
      </c>
      <c r="I422" s="12">
        <f t="shared" si="6"/>
        <v>4197.96</v>
      </c>
    </row>
    <row r="423" spans="2:9" x14ac:dyDescent="0.25">
      <c r="B423" s="9">
        <v>415</v>
      </c>
      <c r="C423" s="10" t="s">
        <v>426</v>
      </c>
      <c r="D423" s="11"/>
      <c r="E423" s="11"/>
      <c r="F423" s="11"/>
      <c r="G423" s="11"/>
      <c r="H423" s="11">
        <f>SUMIF([1]Lapas5!$B$3:$B$650,'[1]Gatvių_ataskaita 2016'!C423,[1]Lapas5!$D$3:$D$651)</f>
        <v>173.74</v>
      </c>
      <c r="I423" s="12">
        <f t="shared" si="6"/>
        <v>173.74</v>
      </c>
    </row>
    <row r="424" spans="2:9" x14ac:dyDescent="0.25">
      <c r="B424" s="9">
        <v>416</v>
      </c>
      <c r="C424" s="10" t="s">
        <v>427</v>
      </c>
      <c r="D424" s="11">
        <v>193.27</v>
      </c>
      <c r="E424" s="11"/>
      <c r="F424" s="11"/>
      <c r="G424" s="11"/>
      <c r="H424" s="11">
        <f>SUMIF([1]Lapas5!$B$3:$B$650,'[1]Gatvių_ataskaita 2016'!C424,[1]Lapas5!$D$3:$D$651)</f>
        <v>168.2</v>
      </c>
      <c r="I424" s="12">
        <f t="shared" si="6"/>
        <v>361.47</v>
      </c>
    </row>
    <row r="425" spans="2:9" x14ac:dyDescent="0.25">
      <c r="B425" s="9">
        <v>417</v>
      </c>
      <c r="C425" s="10" t="s">
        <v>428</v>
      </c>
      <c r="D425" s="11"/>
      <c r="E425" s="11">
        <v>385.24</v>
      </c>
      <c r="F425" s="11"/>
      <c r="G425" s="11"/>
      <c r="H425" s="11"/>
      <c r="I425" s="12">
        <f t="shared" si="6"/>
        <v>385.24</v>
      </c>
    </row>
    <row r="426" spans="2:9" x14ac:dyDescent="0.25">
      <c r="B426" s="9">
        <v>418</v>
      </c>
      <c r="C426" s="10" t="s">
        <v>429</v>
      </c>
      <c r="D426" s="11"/>
      <c r="E426" s="11">
        <v>202</v>
      </c>
      <c r="F426" s="11"/>
      <c r="G426" s="11"/>
      <c r="H426" s="11"/>
      <c r="I426" s="12">
        <f t="shared" si="6"/>
        <v>202</v>
      </c>
    </row>
    <row r="427" spans="2:9" x14ac:dyDescent="0.25">
      <c r="B427" s="9">
        <v>419</v>
      </c>
      <c r="C427" s="10" t="s">
        <v>430</v>
      </c>
      <c r="D427" s="11"/>
      <c r="E427" s="11">
        <v>445.24</v>
      </c>
      <c r="F427" s="11"/>
      <c r="G427" s="11"/>
      <c r="H427" s="11">
        <f>SUMIF([1]Lapas5!$B$3:$B$650,'[1]Gatvių_ataskaita 2016'!C427,[1]Lapas5!$D$3:$D$651)</f>
        <v>43.29</v>
      </c>
      <c r="I427" s="12">
        <f t="shared" si="6"/>
        <v>488.53000000000003</v>
      </c>
    </row>
    <row r="428" spans="2:9" x14ac:dyDescent="0.25">
      <c r="B428" s="9">
        <v>420</v>
      </c>
      <c r="C428" s="10" t="s">
        <v>431</v>
      </c>
      <c r="D428" s="11"/>
      <c r="E428" s="11">
        <v>465.46</v>
      </c>
      <c r="F428" s="11"/>
      <c r="G428" s="11"/>
      <c r="H428" s="11"/>
      <c r="I428" s="12">
        <f t="shared" si="6"/>
        <v>465.46</v>
      </c>
    </row>
    <row r="429" spans="2:9" x14ac:dyDescent="0.25">
      <c r="B429" s="9">
        <v>421</v>
      </c>
      <c r="C429" s="10" t="s">
        <v>432</v>
      </c>
      <c r="D429" s="11"/>
      <c r="E429" s="11"/>
      <c r="F429" s="11"/>
      <c r="G429" s="11"/>
      <c r="H429" s="11">
        <f>SUMIF([1]Lapas5!$B$3:$B$650,'[1]Gatvių_ataskaita 2016'!C429,[1]Lapas5!$D$3:$D$651)</f>
        <v>289.72000000000003</v>
      </c>
      <c r="I429" s="12">
        <f t="shared" si="6"/>
        <v>289.72000000000003</v>
      </c>
    </row>
    <row r="430" spans="2:9" x14ac:dyDescent="0.25">
      <c r="B430" s="9">
        <v>422</v>
      </c>
      <c r="C430" s="10" t="s">
        <v>433</v>
      </c>
      <c r="D430" s="11">
        <v>63.19</v>
      </c>
      <c r="E430" s="11">
        <v>45.67</v>
      </c>
      <c r="F430" s="11"/>
      <c r="G430" s="11"/>
      <c r="H430" s="11"/>
      <c r="I430" s="12">
        <f t="shared" si="6"/>
        <v>108.86</v>
      </c>
    </row>
    <row r="431" spans="2:9" x14ac:dyDescent="0.25">
      <c r="B431" s="9">
        <v>423</v>
      </c>
      <c r="C431" s="10" t="s">
        <v>434</v>
      </c>
      <c r="D431" s="11">
        <v>294.07</v>
      </c>
      <c r="E431" s="11"/>
      <c r="F431" s="11"/>
      <c r="G431" s="11"/>
      <c r="H431" s="11"/>
      <c r="I431" s="12">
        <f t="shared" si="6"/>
        <v>294.07</v>
      </c>
    </row>
    <row r="432" spans="2:9" x14ac:dyDescent="0.25">
      <c r="B432" s="9">
        <v>424</v>
      </c>
      <c r="C432" s="10" t="s">
        <v>435</v>
      </c>
      <c r="D432" s="11">
        <v>175.33</v>
      </c>
      <c r="E432" s="11"/>
      <c r="F432" s="11"/>
      <c r="G432" s="11"/>
      <c r="H432" s="11"/>
      <c r="I432" s="12">
        <f t="shared" si="6"/>
        <v>175.33</v>
      </c>
    </row>
    <row r="433" spans="2:9" x14ac:dyDescent="0.25">
      <c r="B433" s="9">
        <v>425</v>
      </c>
      <c r="C433" s="10" t="s">
        <v>436</v>
      </c>
      <c r="D433" s="11"/>
      <c r="E433" s="11">
        <v>44.51</v>
      </c>
      <c r="F433" s="11"/>
      <c r="G433" s="11"/>
      <c r="H433" s="11">
        <f>SUMIF([1]Lapas5!$B$3:$B$650,'[1]Gatvių_ataskaita 2016'!C433,[1]Lapas5!$D$3:$D$651)</f>
        <v>203.91</v>
      </c>
      <c r="I433" s="12">
        <f t="shared" si="6"/>
        <v>248.42</v>
      </c>
    </row>
    <row r="434" spans="2:9" x14ac:dyDescent="0.25">
      <c r="B434" s="9">
        <v>426</v>
      </c>
      <c r="C434" s="10" t="s">
        <v>437</v>
      </c>
      <c r="D434" s="11">
        <v>366.74</v>
      </c>
      <c r="E434" s="11">
        <v>159.68</v>
      </c>
      <c r="F434" s="11"/>
      <c r="G434" s="11"/>
      <c r="H434" s="11"/>
      <c r="I434" s="12">
        <f t="shared" si="6"/>
        <v>526.42000000000007</v>
      </c>
    </row>
    <row r="435" spans="2:9" x14ac:dyDescent="0.25">
      <c r="B435" s="9">
        <v>427</v>
      </c>
      <c r="C435" s="10" t="s">
        <v>438</v>
      </c>
      <c r="D435" s="11">
        <v>147</v>
      </c>
      <c r="E435" s="11"/>
      <c r="F435" s="11"/>
      <c r="G435" s="11"/>
      <c r="H435" s="11"/>
      <c r="I435" s="12">
        <f t="shared" si="6"/>
        <v>147</v>
      </c>
    </row>
    <row r="436" spans="2:9" x14ac:dyDescent="0.25">
      <c r="B436" s="9">
        <v>428</v>
      </c>
      <c r="C436" s="10" t="s">
        <v>439</v>
      </c>
      <c r="D436" s="11">
        <v>1092</v>
      </c>
      <c r="E436" s="11"/>
      <c r="F436" s="11"/>
      <c r="G436" s="11"/>
      <c r="H436" s="11"/>
      <c r="I436" s="12">
        <f t="shared" si="6"/>
        <v>1092</v>
      </c>
    </row>
    <row r="437" spans="2:9" x14ac:dyDescent="0.25">
      <c r="B437" s="9">
        <v>429</v>
      </c>
      <c r="C437" s="10" t="s">
        <v>440</v>
      </c>
      <c r="D437" s="11"/>
      <c r="E437" s="11"/>
      <c r="F437" s="11"/>
      <c r="G437" s="11"/>
      <c r="H437" s="11">
        <f>SUMIF([1]Lapas5!$B$3:$B$650,'[1]Gatvių_ataskaita 2016'!C437,[1]Lapas5!$D$3:$D$651)</f>
        <v>185.69</v>
      </c>
      <c r="I437" s="12">
        <f t="shared" si="6"/>
        <v>185.69</v>
      </c>
    </row>
    <row r="438" spans="2:9" x14ac:dyDescent="0.25">
      <c r="B438" s="9">
        <v>430</v>
      </c>
      <c r="C438" s="10" t="s">
        <v>441</v>
      </c>
      <c r="D438" s="11"/>
      <c r="E438" s="11"/>
      <c r="F438" s="11"/>
      <c r="G438" s="11"/>
      <c r="H438" s="11">
        <f>SUMIF([1]Lapas5!$B$3:$B$650,'[1]Gatvių_ataskaita 2016'!C438,[1]Lapas5!$D$3:$D$651)</f>
        <v>408.38</v>
      </c>
      <c r="I438" s="12">
        <f t="shared" si="6"/>
        <v>408.38</v>
      </c>
    </row>
    <row r="439" spans="2:9" x14ac:dyDescent="0.25">
      <c r="B439" s="9">
        <v>431</v>
      </c>
      <c r="C439" s="10" t="s">
        <v>442</v>
      </c>
      <c r="D439" s="11">
        <v>586.04999999999995</v>
      </c>
      <c r="E439" s="11"/>
      <c r="F439" s="11"/>
      <c r="G439" s="11"/>
      <c r="H439" s="11"/>
      <c r="I439" s="12">
        <f t="shared" si="6"/>
        <v>586.04999999999995</v>
      </c>
    </row>
    <row r="440" spans="2:9" x14ac:dyDescent="0.25">
      <c r="B440" s="9">
        <v>432</v>
      </c>
      <c r="C440" s="10" t="s">
        <v>443</v>
      </c>
      <c r="D440" s="11"/>
      <c r="E440" s="11"/>
      <c r="F440" s="11"/>
      <c r="G440" s="11"/>
      <c r="H440" s="11">
        <f>SUMIF([1]Lapas5!$B$3:$B$650,'[1]Gatvių_ataskaita 2016'!C440,[1]Lapas5!$D$3:$D$651)</f>
        <v>157.58000000000001</v>
      </c>
      <c r="I440" s="12">
        <f t="shared" si="6"/>
        <v>157.58000000000001</v>
      </c>
    </row>
    <row r="441" spans="2:9" x14ac:dyDescent="0.25">
      <c r="B441" s="9">
        <v>433</v>
      </c>
      <c r="C441" s="10" t="s">
        <v>444</v>
      </c>
      <c r="D441" s="11">
        <v>1045.01</v>
      </c>
      <c r="E441" s="11">
        <v>23.33</v>
      </c>
      <c r="F441" s="11"/>
      <c r="G441" s="11"/>
      <c r="H441" s="11"/>
      <c r="I441" s="12">
        <f t="shared" si="6"/>
        <v>1068.3399999999999</v>
      </c>
    </row>
    <row r="442" spans="2:9" x14ac:dyDescent="0.25">
      <c r="B442" s="9">
        <v>434</v>
      </c>
      <c r="C442" s="10" t="s">
        <v>445</v>
      </c>
      <c r="D442" s="11">
        <v>198</v>
      </c>
      <c r="E442" s="11"/>
      <c r="F442" s="11"/>
      <c r="G442" s="11"/>
      <c r="H442" s="11"/>
      <c r="I442" s="12">
        <f t="shared" si="6"/>
        <v>198</v>
      </c>
    </row>
    <row r="443" spans="2:9" x14ac:dyDescent="0.25">
      <c r="B443" s="9">
        <v>435</v>
      </c>
      <c r="C443" s="10" t="s">
        <v>446</v>
      </c>
      <c r="D443" s="11">
        <v>2348.9499999999998</v>
      </c>
      <c r="E443" s="11"/>
      <c r="F443" s="11"/>
      <c r="G443" s="11"/>
      <c r="H443" s="11"/>
      <c r="I443" s="12">
        <f t="shared" si="6"/>
        <v>2348.9499999999998</v>
      </c>
    </row>
    <row r="444" spans="2:9" x14ac:dyDescent="0.25">
      <c r="B444" s="9">
        <v>436</v>
      </c>
      <c r="C444" s="10" t="s">
        <v>447</v>
      </c>
      <c r="D444" s="11">
        <v>108.99</v>
      </c>
      <c r="E444" s="11"/>
      <c r="F444" s="11"/>
      <c r="G444" s="11"/>
      <c r="H444" s="11"/>
      <c r="I444" s="12">
        <f t="shared" si="6"/>
        <v>108.99</v>
      </c>
    </row>
    <row r="445" spans="2:9" x14ac:dyDescent="0.25">
      <c r="B445" s="9">
        <v>437</v>
      </c>
      <c r="C445" s="10" t="s">
        <v>448</v>
      </c>
      <c r="D445" s="11"/>
      <c r="E445" s="11">
        <v>468.42</v>
      </c>
      <c r="F445" s="11"/>
      <c r="G445" s="11"/>
      <c r="H445" s="11"/>
      <c r="I445" s="12">
        <f t="shared" si="6"/>
        <v>468.42</v>
      </c>
    </row>
    <row r="446" spans="2:9" x14ac:dyDescent="0.25">
      <c r="B446" s="9">
        <v>438</v>
      </c>
      <c r="C446" s="10" t="s">
        <v>449</v>
      </c>
      <c r="D446" s="11">
        <v>287.8</v>
      </c>
      <c r="E446" s="11"/>
      <c r="F446" s="11"/>
      <c r="G446" s="11"/>
      <c r="H446" s="11"/>
      <c r="I446" s="12">
        <f t="shared" si="6"/>
        <v>287.8</v>
      </c>
    </row>
    <row r="447" spans="2:9" x14ac:dyDescent="0.25">
      <c r="B447" s="9">
        <v>439</v>
      </c>
      <c r="C447" s="10" t="s">
        <v>450</v>
      </c>
      <c r="D447" s="11">
        <v>920.35</v>
      </c>
      <c r="E447" s="11"/>
      <c r="F447" s="11"/>
      <c r="G447" s="11"/>
      <c r="H447" s="11"/>
      <c r="I447" s="12">
        <f t="shared" si="6"/>
        <v>920.35</v>
      </c>
    </row>
    <row r="448" spans="2:9" x14ac:dyDescent="0.25">
      <c r="B448" s="9">
        <v>440</v>
      </c>
      <c r="C448" s="10" t="s">
        <v>451</v>
      </c>
      <c r="D448" s="11">
        <v>213</v>
      </c>
      <c r="E448" s="11"/>
      <c r="F448" s="11"/>
      <c r="G448" s="11"/>
      <c r="H448" s="11"/>
      <c r="I448" s="12">
        <f t="shared" si="6"/>
        <v>213</v>
      </c>
    </row>
    <row r="449" spans="2:9" x14ac:dyDescent="0.25">
      <c r="B449" s="9">
        <v>441</v>
      </c>
      <c r="C449" s="10" t="s">
        <v>452</v>
      </c>
      <c r="D449" s="11"/>
      <c r="E449" s="11"/>
      <c r="F449" s="11"/>
      <c r="G449" s="11"/>
      <c r="H449" s="11">
        <f>SUMIF([1]Lapas5!$B$3:$B$650,'[1]Gatvių_ataskaita 2016'!C449,[1]Lapas5!$D$3:$D$651)</f>
        <v>2244.3200000000002</v>
      </c>
      <c r="I449" s="12">
        <f t="shared" si="6"/>
        <v>2244.3200000000002</v>
      </c>
    </row>
    <row r="450" spans="2:9" x14ac:dyDescent="0.25">
      <c r="B450" s="9">
        <v>442</v>
      </c>
      <c r="C450" s="10" t="s">
        <v>453</v>
      </c>
      <c r="D450" s="11">
        <v>91.27</v>
      </c>
      <c r="E450" s="11"/>
      <c r="F450" s="11"/>
      <c r="G450" s="11"/>
      <c r="H450" s="11"/>
      <c r="I450" s="12">
        <f t="shared" si="6"/>
        <v>91.27</v>
      </c>
    </row>
    <row r="451" spans="2:9" x14ac:dyDescent="0.25">
      <c r="B451" s="9">
        <v>443</v>
      </c>
      <c r="C451" s="10" t="s">
        <v>454</v>
      </c>
      <c r="D451" s="11">
        <v>1300.01</v>
      </c>
      <c r="E451" s="11"/>
      <c r="F451" s="11"/>
      <c r="G451" s="11"/>
      <c r="H451" s="11"/>
      <c r="I451" s="12">
        <f t="shared" si="6"/>
        <v>1300.01</v>
      </c>
    </row>
    <row r="452" spans="2:9" x14ac:dyDescent="0.25">
      <c r="B452" s="9">
        <v>444</v>
      </c>
      <c r="C452" s="10" t="s">
        <v>455</v>
      </c>
      <c r="D452" s="11"/>
      <c r="E452" s="11">
        <v>233.01</v>
      </c>
      <c r="F452" s="11"/>
      <c r="G452" s="11"/>
      <c r="H452" s="11"/>
      <c r="I452" s="12">
        <f t="shared" si="6"/>
        <v>233.01</v>
      </c>
    </row>
    <row r="453" spans="2:9" x14ac:dyDescent="0.25">
      <c r="B453" s="9">
        <v>445</v>
      </c>
      <c r="C453" s="10" t="s">
        <v>456</v>
      </c>
      <c r="D453" s="11">
        <v>778.51</v>
      </c>
      <c r="E453" s="11"/>
      <c r="F453" s="11"/>
      <c r="G453" s="11"/>
      <c r="H453" s="11"/>
      <c r="I453" s="12">
        <f t="shared" si="6"/>
        <v>778.51</v>
      </c>
    </row>
    <row r="454" spans="2:9" x14ac:dyDescent="0.25">
      <c r="B454" s="9">
        <v>446</v>
      </c>
      <c r="C454" s="10" t="s">
        <v>457</v>
      </c>
      <c r="D454" s="11">
        <v>164.67</v>
      </c>
      <c r="E454" s="11"/>
      <c r="F454" s="11"/>
      <c r="G454" s="11"/>
      <c r="H454" s="11"/>
      <c r="I454" s="12">
        <f t="shared" si="6"/>
        <v>164.67</v>
      </c>
    </row>
    <row r="455" spans="2:9" x14ac:dyDescent="0.25">
      <c r="B455" s="9">
        <v>447</v>
      </c>
      <c r="C455" s="10" t="s">
        <v>458</v>
      </c>
      <c r="D455" s="11"/>
      <c r="E455" s="11">
        <v>722.94</v>
      </c>
      <c r="F455" s="11"/>
      <c r="G455" s="11"/>
      <c r="H455" s="11"/>
      <c r="I455" s="12">
        <f t="shared" si="6"/>
        <v>722.94</v>
      </c>
    </row>
    <row r="456" spans="2:9" x14ac:dyDescent="0.25">
      <c r="B456" s="9">
        <v>448</v>
      </c>
      <c r="C456" s="10" t="s">
        <v>459</v>
      </c>
      <c r="D456" s="11"/>
      <c r="E456" s="11">
        <v>204.58</v>
      </c>
      <c r="F456" s="11"/>
      <c r="G456" s="11"/>
      <c r="H456" s="11">
        <f>SUMIF([1]Lapas5!$B$3:$B$650,'[1]Gatvių_ataskaita 2016'!C456,[1]Lapas5!$D$3:$D$651)</f>
        <v>54.62</v>
      </c>
      <c r="I456" s="12">
        <f t="shared" si="6"/>
        <v>259.2</v>
      </c>
    </row>
    <row r="457" spans="2:9" x14ac:dyDescent="0.25">
      <c r="B457" s="9">
        <v>449</v>
      </c>
      <c r="C457" s="10" t="s">
        <v>460</v>
      </c>
      <c r="D457" s="11">
        <v>33.85</v>
      </c>
      <c r="E457" s="11">
        <v>803.15</v>
      </c>
      <c r="F457" s="11"/>
      <c r="G457" s="11"/>
      <c r="H457" s="11"/>
      <c r="I457" s="12">
        <f t="shared" si="6"/>
        <v>837</v>
      </c>
    </row>
    <row r="458" spans="2:9" x14ac:dyDescent="0.25">
      <c r="B458" s="9">
        <v>450</v>
      </c>
      <c r="C458" s="10" t="s">
        <v>461</v>
      </c>
      <c r="D458" s="11"/>
      <c r="E458" s="11">
        <v>830.46</v>
      </c>
      <c r="F458" s="11"/>
      <c r="G458" s="11"/>
      <c r="H458" s="11"/>
      <c r="I458" s="12">
        <f t="shared" si="6"/>
        <v>830.46</v>
      </c>
    </row>
    <row r="459" spans="2:9" x14ac:dyDescent="0.25">
      <c r="B459" s="9">
        <v>451</v>
      </c>
      <c r="C459" s="10" t="s">
        <v>462</v>
      </c>
      <c r="D459" s="11"/>
      <c r="E459" s="11"/>
      <c r="F459" s="11"/>
      <c r="G459" s="11"/>
      <c r="H459" s="11">
        <f>SUMIF([1]Lapas5!$B$3:$B$650,'[1]Gatvių_ataskaita 2016'!C459,[1]Lapas5!$D$3:$D$651)</f>
        <v>1080.8399999999999</v>
      </c>
      <c r="I459" s="12">
        <f t="shared" ref="I459:I522" si="7">SUM(D459:H459)</f>
        <v>1080.8399999999999</v>
      </c>
    </row>
    <row r="460" spans="2:9" x14ac:dyDescent="0.25">
      <c r="B460" s="9">
        <v>452</v>
      </c>
      <c r="C460" s="10" t="s">
        <v>463</v>
      </c>
      <c r="D460" s="11">
        <v>260.62</v>
      </c>
      <c r="E460" s="11"/>
      <c r="F460" s="11"/>
      <c r="G460" s="11"/>
      <c r="H460" s="11"/>
      <c r="I460" s="12">
        <f t="shared" si="7"/>
        <v>260.62</v>
      </c>
    </row>
    <row r="461" spans="2:9" x14ac:dyDescent="0.25">
      <c r="B461" s="9">
        <v>453</v>
      </c>
      <c r="C461" s="10" t="s">
        <v>464</v>
      </c>
      <c r="D461" s="11"/>
      <c r="E461" s="11">
        <v>578.88</v>
      </c>
      <c r="F461" s="11"/>
      <c r="G461" s="11"/>
      <c r="H461" s="11"/>
      <c r="I461" s="12">
        <f t="shared" si="7"/>
        <v>578.88</v>
      </c>
    </row>
    <row r="462" spans="2:9" x14ac:dyDescent="0.25">
      <c r="B462" s="9">
        <v>454</v>
      </c>
      <c r="C462" s="10" t="s">
        <v>465</v>
      </c>
      <c r="D462" s="11">
        <v>253.16</v>
      </c>
      <c r="E462" s="11"/>
      <c r="F462" s="11"/>
      <c r="G462" s="11"/>
      <c r="H462" s="11"/>
      <c r="I462" s="12">
        <f t="shared" si="7"/>
        <v>253.16</v>
      </c>
    </row>
    <row r="463" spans="2:9" x14ac:dyDescent="0.25">
      <c r="B463" s="9">
        <v>455</v>
      </c>
      <c r="C463" s="10" t="s">
        <v>466</v>
      </c>
      <c r="D463" s="11">
        <v>345.52</v>
      </c>
      <c r="E463" s="11"/>
      <c r="F463" s="11"/>
      <c r="G463" s="11"/>
      <c r="H463" s="11"/>
      <c r="I463" s="12">
        <f t="shared" si="7"/>
        <v>345.52</v>
      </c>
    </row>
    <row r="464" spans="2:9" x14ac:dyDescent="0.25">
      <c r="B464" s="9">
        <v>456</v>
      </c>
      <c r="C464" s="10" t="s">
        <v>467</v>
      </c>
      <c r="D464" s="11">
        <v>1867.48</v>
      </c>
      <c r="E464" s="11">
        <v>33</v>
      </c>
      <c r="F464" s="11"/>
      <c r="G464" s="11"/>
      <c r="H464" s="11">
        <f>SUMIF([1]Lapas5!$B$3:$B$650,'[1]Gatvių_ataskaita 2016'!C464,[1]Lapas5!$D$3:$D$651)</f>
        <v>768.89</v>
      </c>
      <c r="I464" s="12">
        <f t="shared" si="7"/>
        <v>2669.37</v>
      </c>
    </row>
    <row r="465" spans="2:9" x14ac:dyDescent="0.25">
      <c r="B465" s="9">
        <v>457</v>
      </c>
      <c r="C465" s="10" t="s">
        <v>468</v>
      </c>
      <c r="D465" s="11">
        <v>78.099999999999994</v>
      </c>
      <c r="E465" s="11"/>
      <c r="F465" s="11"/>
      <c r="G465" s="11"/>
      <c r="H465" s="11"/>
      <c r="I465" s="12">
        <f t="shared" si="7"/>
        <v>78.099999999999994</v>
      </c>
    </row>
    <row r="466" spans="2:9" x14ac:dyDescent="0.25">
      <c r="B466" s="9">
        <v>458</v>
      </c>
      <c r="C466" s="10" t="s">
        <v>469</v>
      </c>
      <c r="D466" s="11">
        <v>143.31</v>
      </c>
      <c r="E466" s="11"/>
      <c r="F466" s="11"/>
      <c r="G466" s="11"/>
      <c r="H466" s="11"/>
      <c r="I466" s="12">
        <f t="shared" si="7"/>
        <v>143.31</v>
      </c>
    </row>
    <row r="467" spans="2:9" x14ac:dyDescent="0.25">
      <c r="B467" s="9">
        <v>459</v>
      </c>
      <c r="C467" s="10" t="s">
        <v>470</v>
      </c>
      <c r="D467" s="11"/>
      <c r="E467" s="11"/>
      <c r="F467" s="11"/>
      <c r="G467" s="11"/>
      <c r="H467" s="11">
        <f>SUMIF([1]Lapas5!$B$3:$B$650,'[1]Gatvių_ataskaita 2016'!C467,[1]Lapas5!$D$3:$D$651)</f>
        <v>575.26</v>
      </c>
      <c r="I467" s="12">
        <f t="shared" si="7"/>
        <v>575.26</v>
      </c>
    </row>
    <row r="468" spans="2:9" x14ac:dyDescent="0.25">
      <c r="B468" s="9">
        <v>460</v>
      </c>
      <c r="C468" s="10" t="s">
        <v>471</v>
      </c>
      <c r="D468" s="11">
        <v>415.02</v>
      </c>
      <c r="E468" s="11">
        <v>1164.6300000000001</v>
      </c>
      <c r="F468" s="11"/>
      <c r="G468" s="11"/>
      <c r="H468" s="11"/>
      <c r="I468" s="12">
        <f t="shared" si="7"/>
        <v>1579.65</v>
      </c>
    </row>
    <row r="469" spans="2:9" x14ac:dyDescent="0.25">
      <c r="B469" s="9">
        <v>461</v>
      </c>
      <c r="C469" s="10" t="s">
        <v>472</v>
      </c>
      <c r="D469" s="11"/>
      <c r="E469" s="11">
        <v>193.1</v>
      </c>
      <c r="F469" s="11"/>
      <c r="G469" s="11"/>
      <c r="H469" s="11"/>
      <c r="I469" s="12">
        <f t="shared" si="7"/>
        <v>193.1</v>
      </c>
    </row>
    <row r="470" spans="2:9" x14ac:dyDescent="0.25">
      <c r="B470" s="9">
        <v>462</v>
      </c>
      <c r="C470" s="10" t="s">
        <v>473</v>
      </c>
      <c r="D470" s="11">
        <v>370.15</v>
      </c>
      <c r="E470" s="11">
        <v>64.239999999999995</v>
      </c>
      <c r="F470" s="11"/>
      <c r="G470" s="11"/>
      <c r="H470" s="11"/>
      <c r="I470" s="12">
        <f t="shared" si="7"/>
        <v>434.39</v>
      </c>
    </row>
    <row r="471" spans="2:9" x14ac:dyDescent="0.25">
      <c r="B471" s="9">
        <v>463</v>
      </c>
      <c r="C471" s="10" t="s">
        <v>474</v>
      </c>
      <c r="D471" s="11"/>
      <c r="E471" s="11"/>
      <c r="F471" s="11"/>
      <c r="G471" s="11"/>
      <c r="H471" s="11">
        <f>SUMIF([1]Lapas5!$B$3:$B$650,'[1]Gatvių_ataskaita 2016'!C471,[1]Lapas5!$D$3:$D$651)</f>
        <v>933.34</v>
      </c>
      <c r="I471" s="12">
        <f t="shared" si="7"/>
        <v>933.34</v>
      </c>
    </row>
    <row r="472" spans="2:9" x14ac:dyDescent="0.25">
      <c r="B472" s="9">
        <v>464</v>
      </c>
      <c r="C472" s="10" t="s">
        <v>475</v>
      </c>
      <c r="D472" s="11"/>
      <c r="E472" s="11">
        <v>143.86000000000001</v>
      </c>
      <c r="F472" s="11"/>
      <c r="G472" s="11">
        <f>SUMIF([1]Lapas6!$B$3:$B$650,'[1]Gatvių_ataskaita 2016'!C472,[1]Lapas6!$D$3:$D$651)</f>
        <v>56.91</v>
      </c>
      <c r="H472" s="11"/>
      <c r="I472" s="12">
        <f t="shared" si="7"/>
        <v>200.77</v>
      </c>
    </row>
    <row r="473" spans="2:9" x14ac:dyDescent="0.25">
      <c r="B473" s="9">
        <v>465</v>
      </c>
      <c r="C473" s="10" t="s">
        <v>476</v>
      </c>
      <c r="D473" s="11">
        <v>256.43</v>
      </c>
      <c r="E473" s="11"/>
      <c r="F473" s="11"/>
      <c r="G473" s="11"/>
      <c r="H473" s="11"/>
      <c r="I473" s="12">
        <f t="shared" si="7"/>
        <v>256.43</v>
      </c>
    </row>
    <row r="474" spans="2:9" x14ac:dyDescent="0.25">
      <c r="B474" s="9">
        <v>466</v>
      </c>
      <c r="C474" s="10" t="s">
        <v>477</v>
      </c>
      <c r="D474" s="11"/>
      <c r="E474" s="11">
        <v>230.56</v>
      </c>
      <c r="F474" s="11"/>
      <c r="G474" s="11"/>
      <c r="H474" s="11"/>
      <c r="I474" s="12">
        <f t="shared" si="7"/>
        <v>230.56</v>
      </c>
    </row>
    <row r="475" spans="2:9" x14ac:dyDescent="0.25">
      <c r="B475" s="9">
        <v>467</v>
      </c>
      <c r="C475" s="10" t="s">
        <v>478</v>
      </c>
      <c r="D475" s="11">
        <v>1548.97</v>
      </c>
      <c r="E475" s="11"/>
      <c r="F475" s="11"/>
      <c r="G475" s="11"/>
      <c r="H475" s="11">
        <f>SUMIF([1]Lapas5!$B$3:$B$650,'[1]Gatvių_ataskaita 2016'!C475,[1]Lapas5!$D$3:$D$651)</f>
        <v>1918.33</v>
      </c>
      <c r="I475" s="12">
        <f t="shared" si="7"/>
        <v>3467.3</v>
      </c>
    </row>
    <row r="476" spans="2:9" x14ac:dyDescent="0.25">
      <c r="B476" s="9">
        <v>468</v>
      </c>
      <c r="C476" s="10" t="s">
        <v>479</v>
      </c>
      <c r="D476" s="11">
        <v>316.67</v>
      </c>
      <c r="E476" s="11"/>
      <c r="F476" s="11"/>
      <c r="G476" s="11"/>
      <c r="H476" s="11"/>
      <c r="I476" s="12">
        <f t="shared" si="7"/>
        <v>316.67</v>
      </c>
    </row>
    <row r="477" spans="2:9" x14ac:dyDescent="0.25">
      <c r="B477" s="9">
        <v>469</v>
      </c>
      <c r="C477" s="10" t="s">
        <v>480</v>
      </c>
      <c r="D477" s="11">
        <v>217.64</v>
      </c>
      <c r="E477" s="11"/>
      <c r="F477" s="11"/>
      <c r="G477" s="11"/>
      <c r="H477" s="11"/>
      <c r="I477" s="12">
        <f t="shared" si="7"/>
        <v>217.64</v>
      </c>
    </row>
    <row r="478" spans="2:9" x14ac:dyDescent="0.25">
      <c r="B478" s="9">
        <v>470</v>
      </c>
      <c r="C478" s="10" t="s">
        <v>481</v>
      </c>
      <c r="D478" s="11"/>
      <c r="E478" s="11">
        <v>735.34</v>
      </c>
      <c r="F478" s="11"/>
      <c r="G478" s="11"/>
      <c r="H478" s="11"/>
      <c r="I478" s="12">
        <f t="shared" si="7"/>
        <v>735.34</v>
      </c>
    </row>
    <row r="479" spans="2:9" x14ac:dyDescent="0.25">
      <c r="B479" s="9">
        <v>471</v>
      </c>
      <c r="C479" s="10" t="s">
        <v>482</v>
      </c>
      <c r="D479" s="11">
        <v>604.76</v>
      </c>
      <c r="E479" s="11"/>
      <c r="F479" s="11"/>
      <c r="G479" s="11"/>
      <c r="H479" s="11"/>
      <c r="I479" s="12">
        <f t="shared" si="7"/>
        <v>604.76</v>
      </c>
    </row>
    <row r="480" spans="2:9" x14ac:dyDescent="0.25">
      <c r="B480" s="9">
        <v>472</v>
      </c>
      <c r="C480" s="10" t="s">
        <v>483</v>
      </c>
      <c r="D480" s="11">
        <v>991</v>
      </c>
      <c r="E480" s="11"/>
      <c r="F480" s="11"/>
      <c r="G480" s="11"/>
      <c r="H480" s="11"/>
      <c r="I480" s="12">
        <f t="shared" si="7"/>
        <v>991</v>
      </c>
    </row>
    <row r="481" spans="2:9" x14ac:dyDescent="0.25">
      <c r="B481" s="9">
        <v>473</v>
      </c>
      <c r="C481" s="10" t="s">
        <v>484</v>
      </c>
      <c r="D481" s="11"/>
      <c r="E481" s="11">
        <v>741.14</v>
      </c>
      <c r="F481" s="11"/>
      <c r="G481" s="11"/>
      <c r="H481" s="11"/>
      <c r="I481" s="12">
        <f t="shared" si="7"/>
        <v>741.14</v>
      </c>
    </row>
    <row r="482" spans="2:9" x14ac:dyDescent="0.25">
      <c r="B482" s="9">
        <v>474</v>
      </c>
      <c r="C482" s="10" t="s">
        <v>485</v>
      </c>
      <c r="D482" s="11"/>
      <c r="E482" s="11">
        <v>845.42</v>
      </c>
      <c r="F482" s="11"/>
      <c r="G482" s="11"/>
      <c r="H482" s="11"/>
      <c r="I482" s="12">
        <f t="shared" si="7"/>
        <v>845.42</v>
      </c>
    </row>
    <row r="483" spans="2:9" x14ac:dyDescent="0.25">
      <c r="B483" s="9">
        <v>475</v>
      </c>
      <c r="C483" s="10" t="s">
        <v>486</v>
      </c>
      <c r="D483" s="11"/>
      <c r="E483" s="11">
        <v>502.26</v>
      </c>
      <c r="F483" s="11"/>
      <c r="G483" s="11"/>
      <c r="H483" s="11">
        <f>SUMIF([1]Lapas5!$B$3:$B$650,'[1]Gatvių_ataskaita 2016'!C483,[1]Lapas5!$D$3:$D$651)</f>
        <v>628.63</v>
      </c>
      <c r="I483" s="12">
        <f t="shared" si="7"/>
        <v>1130.8899999999999</v>
      </c>
    </row>
    <row r="484" spans="2:9" x14ac:dyDescent="0.25">
      <c r="B484" s="9">
        <v>476</v>
      </c>
      <c r="C484" s="10" t="s">
        <v>487</v>
      </c>
      <c r="D484" s="11"/>
      <c r="E484" s="11"/>
      <c r="F484" s="11"/>
      <c r="G484" s="11"/>
      <c r="H484" s="11">
        <f>SUMIF([1]Lapas5!$B$3:$B$650,'[1]Gatvių_ataskaita 2016'!C484,[1]Lapas5!$D$3:$D$651)</f>
        <v>1925.87</v>
      </c>
      <c r="I484" s="12">
        <f t="shared" si="7"/>
        <v>1925.87</v>
      </c>
    </row>
    <row r="485" spans="2:9" x14ac:dyDescent="0.25">
      <c r="B485" s="9">
        <v>477</v>
      </c>
      <c r="C485" s="10" t="s">
        <v>488</v>
      </c>
      <c r="D485" s="11"/>
      <c r="E485" s="11">
        <v>634.07000000000005</v>
      </c>
      <c r="F485" s="11"/>
      <c r="G485" s="11"/>
      <c r="H485" s="11">
        <f>SUMIF([1]Lapas5!$B$3:$B$650,'[1]Gatvių_ataskaita 2016'!C485,[1]Lapas5!$D$3:$D$651)</f>
        <v>115.58</v>
      </c>
      <c r="I485" s="12">
        <f t="shared" si="7"/>
        <v>749.65000000000009</v>
      </c>
    </row>
    <row r="486" spans="2:9" x14ac:dyDescent="0.25">
      <c r="B486" s="9">
        <v>478</v>
      </c>
      <c r="C486" s="10" t="s">
        <v>489</v>
      </c>
      <c r="D486" s="11">
        <v>1425.14</v>
      </c>
      <c r="E486" s="11"/>
      <c r="F486" s="11"/>
      <c r="G486" s="11"/>
      <c r="H486" s="11"/>
      <c r="I486" s="12">
        <f t="shared" si="7"/>
        <v>1425.14</v>
      </c>
    </row>
    <row r="487" spans="2:9" x14ac:dyDescent="0.25">
      <c r="B487" s="9">
        <v>479</v>
      </c>
      <c r="C487" s="10" t="s">
        <v>490</v>
      </c>
      <c r="D487" s="11">
        <v>308</v>
      </c>
      <c r="E487" s="11"/>
      <c r="F487" s="11"/>
      <c r="G487" s="11"/>
      <c r="H487" s="11"/>
      <c r="I487" s="12">
        <f t="shared" si="7"/>
        <v>308</v>
      </c>
    </row>
    <row r="488" spans="2:9" x14ac:dyDescent="0.25">
      <c r="B488" s="9">
        <v>480</v>
      </c>
      <c r="C488" s="10" t="s">
        <v>491</v>
      </c>
      <c r="D488" s="11"/>
      <c r="E488" s="11">
        <v>386.48</v>
      </c>
      <c r="F488" s="11"/>
      <c r="G488" s="11"/>
      <c r="H488" s="11">
        <f>SUMIF([1]Lapas5!$B$3:$B$650,'[1]Gatvių_ataskaita 2016'!C488,[1]Lapas5!$D$3:$D$651)</f>
        <v>507.77</v>
      </c>
      <c r="I488" s="12">
        <f t="shared" si="7"/>
        <v>894.25</v>
      </c>
    </row>
    <row r="489" spans="2:9" x14ac:dyDescent="0.25">
      <c r="B489" s="9">
        <v>481</v>
      </c>
      <c r="C489" s="10" t="s">
        <v>492</v>
      </c>
      <c r="D489" s="11">
        <v>134.96</v>
      </c>
      <c r="E489" s="11"/>
      <c r="F489" s="11"/>
      <c r="G489" s="11"/>
      <c r="H489" s="11">
        <f>SUMIF([1]Lapas5!$B$3:$B$650,'[1]Gatvių_ataskaita 2016'!C489,[1]Lapas5!$D$3:$D$651)</f>
        <v>61.28</v>
      </c>
      <c r="I489" s="12">
        <f t="shared" si="7"/>
        <v>196.24</v>
      </c>
    </row>
    <row r="490" spans="2:9" x14ac:dyDescent="0.25">
      <c r="B490" s="9">
        <v>482</v>
      </c>
      <c r="C490" s="10" t="s">
        <v>493</v>
      </c>
      <c r="D490" s="11">
        <v>851.75</v>
      </c>
      <c r="E490" s="11"/>
      <c r="F490" s="11"/>
      <c r="G490" s="11"/>
      <c r="H490" s="11"/>
      <c r="I490" s="12">
        <f t="shared" si="7"/>
        <v>851.75</v>
      </c>
    </row>
    <row r="491" spans="2:9" x14ac:dyDescent="0.25">
      <c r="B491" s="9">
        <v>483</v>
      </c>
      <c r="C491" s="10" t="s">
        <v>494</v>
      </c>
      <c r="D491" s="11"/>
      <c r="E491" s="11"/>
      <c r="F491" s="11"/>
      <c r="G491" s="11"/>
      <c r="H491" s="11">
        <f>SUMIF([1]Lapas5!$B$3:$B$650,'[1]Gatvių_ataskaita 2016'!C491,[1]Lapas5!$D$3:$D$651)</f>
        <v>652.01</v>
      </c>
      <c r="I491" s="12">
        <f t="shared" si="7"/>
        <v>652.01</v>
      </c>
    </row>
    <row r="492" spans="2:9" x14ac:dyDescent="0.25">
      <c r="B492" s="9">
        <v>484</v>
      </c>
      <c r="C492" s="10" t="s">
        <v>495</v>
      </c>
      <c r="D492" s="11">
        <v>442.44</v>
      </c>
      <c r="E492" s="11"/>
      <c r="F492" s="11"/>
      <c r="G492" s="11"/>
      <c r="H492" s="11"/>
      <c r="I492" s="12">
        <f t="shared" si="7"/>
        <v>442.44</v>
      </c>
    </row>
    <row r="493" spans="2:9" x14ac:dyDescent="0.25">
      <c r="B493" s="9">
        <v>485</v>
      </c>
      <c r="C493" s="10" t="s">
        <v>496</v>
      </c>
      <c r="D493" s="11">
        <v>18.12</v>
      </c>
      <c r="E493" s="11">
        <v>531.6</v>
      </c>
      <c r="F493" s="11"/>
      <c r="G493" s="11"/>
      <c r="H493" s="11"/>
      <c r="I493" s="12">
        <f t="shared" si="7"/>
        <v>549.72</v>
      </c>
    </row>
    <row r="494" spans="2:9" x14ac:dyDescent="0.25">
      <c r="B494" s="9">
        <v>486</v>
      </c>
      <c r="C494" s="10" t="s">
        <v>497</v>
      </c>
      <c r="D494" s="11"/>
      <c r="E494" s="11">
        <v>419.47</v>
      </c>
      <c r="F494" s="11"/>
      <c r="G494" s="11"/>
      <c r="H494" s="11"/>
      <c r="I494" s="12">
        <f t="shared" si="7"/>
        <v>419.47</v>
      </c>
    </row>
    <row r="495" spans="2:9" x14ac:dyDescent="0.25">
      <c r="B495" s="9">
        <v>487</v>
      </c>
      <c r="C495" s="10" t="s">
        <v>498</v>
      </c>
      <c r="D495" s="11">
        <v>210</v>
      </c>
      <c r="E495" s="1"/>
      <c r="F495" s="11"/>
      <c r="G495" s="11"/>
      <c r="H495" s="11"/>
      <c r="I495" s="12">
        <f>SUM(D495:H495)</f>
        <v>210</v>
      </c>
    </row>
    <row r="496" spans="2:9" x14ac:dyDescent="0.25">
      <c r="B496" s="9">
        <v>488</v>
      </c>
      <c r="C496" s="10" t="s">
        <v>499</v>
      </c>
      <c r="D496" s="11"/>
      <c r="E496" s="11">
        <v>506.54</v>
      </c>
      <c r="F496" s="11"/>
      <c r="G496" s="11"/>
      <c r="H496" s="11"/>
      <c r="I496" s="12">
        <f t="shared" si="7"/>
        <v>506.54</v>
      </c>
    </row>
    <row r="497" spans="2:9" x14ac:dyDescent="0.25">
      <c r="B497" s="9">
        <v>489</v>
      </c>
      <c r="C497" s="10" t="s">
        <v>500</v>
      </c>
      <c r="D497" s="11"/>
      <c r="E497" s="11"/>
      <c r="F497" s="11"/>
      <c r="G497" s="11"/>
      <c r="H497" s="11">
        <f>SUMIF([1]Lapas5!$B$3:$B$650,'[1]Gatvių_ataskaita 2016'!C497,[1]Lapas5!$D$3:$D$651)</f>
        <v>353.85</v>
      </c>
      <c r="I497" s="12">
        <f t="shared" si="7"/>
        <v>353.85</v>
      </c>
    </row>
    <row r="498" spans="2:9" x14ac:dyDescent="0.25">
      <c r="B498" s="9">
        <v>490</v>
      </c>
      <c r="C498" s="10" t="s">
        <v>501</v>
      </c>
      <c r="D498" s="11"/>
      <c r="E498" s="11"/>
      <c r="F498" s="11"/>
      <c r="G498" s="11"/>
      <c r="H498" s="11">
        <f>SUMIF([1]Lapas5!$B$3:$B$650,'[1]Gatvių_ataskaita 2016'!C498,[1]Lapas5!$D$3:$D$651)</f>
        <v>309.68</v>
      </c>
      <c r="I498" s="12">
        <f t="shared" si="7"/>
        <v>309.68</v>
      </c>
    </row>
    <row r="499" spans="2:9" x14ac:dyDescent="0.25">
      <c r="B499" s="9">
        <v>491</v>
      </c>
      <c r="C499" s="10" t="s">
        <v>502</v>
      </c>
      <c r="D499" s="11"/>
      <c r="E499" s="11">
        <v>453.69</v>
      </c>
      <c r="F499" s="11"/>
      <c r="G499" s="11"/>
      <c r="H499" s="11">
        <f>SUMIF([1]Lapas5!$B$3:$B$650,'[1]Gatvių_ataskaita 2016'!C499,[1]Lapas5!$D$3:$D$651)</f>
        <v>170.38</v>
      </c>
      <c r="I499" s="12">
        <f t="shared" si="7"/>
        <v>624.06999999999994</v>
      </c>
    </row>
    <row r="500" spans="2:9" x14ac:dyDescent="0.25">
      <c r="B500" s="9">
        <v>492</v>
      </c>
      <c r="C500" s="10" t="s">
        <v>503</v>
      </c>
      <c r="D500" s="11"/>
      <c r="E500" s="11">
        <v>494.15</v>
      </c>
      <c r="F500" s="11"/>
      <c r="G500" s="11"/>
      <c r="H500" s="11"/>
      <c r="I500" s="12">
        <f t="shared" si="7"/>
        <v>494.15</v>
      </c>
    </row>
    <row r="501" spans="2:9" x14ac:dyDescent="0.25">
      <c r="B501" s="9">
        <v>493</v>
      </c>
      <c r="C501" s="10" t="s">
        <v>504</v>
      </c>
      <c r="D501" s="11">
        <v>1554</v>
      </c>
      <c r="E501" s="11"/>
      <c r="F501" s="11"/>
      <c r="G501" s="11"/>
      <c r="H501" s="11"/>
      <c r="I501" s="12">
        <f t="shared" si="7"/>
        <v>1554</v>
      </c>
    </row>
    <row r="502" spans="2:9" x14ac:dyDescent="0.25">
      <c r="B502" s="9">
        <v>494</v>
      </c>
      <c r="C502" s="10" t="s">
        <v>505</v>
      </c>
      <c r="D502" s="11">
        <v>989.17</v>
      </c>
      <c r="E502" s="11"/>
      <c r="F502" s="11"/>
      <c r="G502" s="11"/>
      <c r="H502" s="11"/>
      <c r="I502" s="12">
        <f t="shared" si="7"/>
        <v>989.17</v>
      </c>
    </row>
    <row r="503" spans="2:9" x14ac:dyDescent="0.25">
      <c r="B503" s="9">
        <v>495</v>
      </c>
      <c r="C503" s="10" t="s">
        <v>506</v>
      </c>
      <c r="D503" s="11"/>
      <c r="E503" s="11"/>
      <c r="F503" s="11"/>
      <c r="G503" s="11"/>
      <c r="H503" s="11">
        <f>SUMIF([1]Lapas5!$B$3:$B$650,'[1]Gatvių_ataskaita 2016'!C503,[1]Lapas5!$D$3:$D$651)</f>
        <v>1051</v>
      </c>
      <c r="I503" s="12">
        <f t="shared" si="7"/>
        <v>1051</v>
      </c>
    </row>
    <row r="504" spans="2:9" x14ac:dyDescent="0.25">
      <c r="B504" s="9">
        <v>496</v>
      </c>
      <c r="C504" s="10" t="s">
        <v>507</v>
      </c>
      <c r="D504" s="11">
        <v>201</v>
      </c>
      <c r="E504" s="1"/>
      <c r="F504" s="11"/>
      <c r="G504" s="11"/>
      <c r="H504" s="11"/>
      <c r="I504" s="12">
        <f>SUM(D504:H504)</f>
        <v>201</v>
      </c>
    </row>
    <row r="505" spans="2:9" x14ac:dyDescent="0.25">
      <c r="B505" s="9">
        <v>497</v>
      </c>
      <c r="C505" s="10" t="s">
        <v>508</v>
      </c>
      <c r="D505" s="11"/>
      <c r="E505" s="11">
        <v>738.84</v>
      </c>
      <c r="F505" s="11"/>
      <c r="G505" s="11"/>
      <c r="H505" s="11"/>
      <c r="I505" s="12">
        <f t="shared" si="7"/>
        <v>738.84</v>
      </c>
    </row>
    <row r="506" spans="2:9" x14ac:dyDescent="0.25">
      <c r="B506" s="9">
        <v>498</v>
      </c>
      <c r="C506" s="10" t="s">
        <v>509</v>
      </c>
      <c r="D506" s="11">
        <v>368.36</v>
      </c>
      <c r="E506" s="11"/>
      <c r="F506" s="11"/>
      <c r="G506" s="11"/>
      <c r="H506" s="11"/>
      <c r="I506" s="12">
        <f t="shared" si="7"/>
        <v>368.36</v>
      </c>
    </row>
    <row r="507" spans="2:9" x14ac:dyDescent="0.25">
      <c r="B507" s="9">
        <v>499</v>
      </c>
      <c r="C507" s="10" t="s">
        <v>510</v>
      </c>
      <c r="D507" s="11"/>
      <c r="E507" s="11">
        <v>375.46</v>
      </c>
      <c r="F507" s="11"/>
      <c r="G507" s="11"/>
      <c r="H507" s="11"/>
      <c r="I507" s="12">
        <f t="shared" si="7"/>
        <v>375.46</v>
      </c>
    </row>
    <row r="508" spans="2:9" x14ac:dyDescent="0.25">
      <c r="B508" s="9">
        <v>500</v>
      </c>
      <c r="C508" s="10" t="s">
        <v>511</v>
      </c>
      <c r="D508" s="11"/>
      <c r="E508" s="11">
        <v>1100.6099999999999</v>
      </c>
      <c r="F508" s="11"/>
      <c r="G508" s="11"/>
      <c r="H508" s="11">
        <f>SUMIF([1]Lapas5!$B$3:$B$650,'[1]Gatvių_ataskaita 2016'!C508,[1]Lapas5!$D$3:$D$651)</f>
        <v>54.76</v>
      </c>
      <c r="I508" s="12">
        <f t="shared" si="7"/>
        <v>1155.3699999999999</v>
      </c>
    </row>
    <row r="509" spans="2:9" x14ac:dyDescent="0.25">
      <c r="B509" s="9">
        <v>501</v>
      </c>
      <c r="C509" s="10" t="s">
        <v>512</v>
      </c>
      <c r="D509" s="11">
        <v>416.04</v>
      </c>
      <c r="E509" s="11"/>
      <c r="F509" s="11"/>
      <c r="G509" s="11"/>
      <c r="H509" s="11"/>
      <c r="I509" s="12">
        <f t="shared" si="7"/>
        <v>416.04</v>
      </c>
    </row>
    <row r="510" spans="2:9" x14ac:dyDescent="0.25">
      <c r="B510" s="9">
        <v>502</v>
      </c>
      <c r="C510" s="10" t="s">
        <v>513</v>
      </c>
      <c r="D510" s="11">
        <v>107.31</v>
      </c>
      <c r="E510" s="11"/>
      <c r="F510" s="11"/>
      <c r="G510" s="11"/>
      <c r="H510" s="11"/>
      <c r="I510" s="12">
        <f t="shared" si="7"/>
        <v>107.31</v>
      </c>
    </row>
    <row r="511" spans="2:9" x14ac:dyDescent="0.25">
      <c r="B511" s="9">
        <v>503</v>
      </c>
      <c r="C511" s="10" t="s">
        <v>514</v>
      </c>
      <c r="D511" s="11"/>
      <c r="E511" s="11">
        <v>217.25</v>
      </c>
      <c r="F511" s="11"/>
      <c r="G511" s="11"/>
      <c r="H511" s="11"/>
      <c r="I511" s="12">
        <f t="shared" si="7"/>
        <v>217.25</v>
      </c>
    </row>
    <row r="512" spans="2:9" x14ac:dyDescent="0.25">
      <c r="B512" s="9">
        <v>504</v>
      </c>
      <c r="C512" s="10" t="s">
        <v>515</v>
      </c>
      <c r="D512" s="11">
        <v>855.05</v>
      </c>
      <c r="E512" s="11"/>
      <c r="F512" s="11"/>
      <c r="G512" s="11"/>
      <c r="H512" s="11"/>
      <c r="I512" s="12">
        <f t="shared" si="7"/>
        <v>855.05</v>
      </c>
    </row>
    <row r="513" spans="2:9" x14ac:dyDescent="0.25">
      <c r="B513" s="9">
        <v>505</v>
      </c>
      <c r="C513" s="10" t="s">
        <v>516</v>
      </c>
      <c r="D513" s="11"/>
      <c r="E513" s="11">
        <v>323.24</v>
      </c>
      <c r="F513" s="11"/>
      <c r="G513" s="11"/>
      <c r="H513" s="11">
        <f>SUMIF([1]Lapas5!$B$3:$B$650,'[1]Gatvių_ataskaita 2016'!C513,[1]Lapas5!$D$3:$D$651)</f>
        <v>479.07</v>
      </c>
      <c r="I513" s="12">
        <f t="shared" si="7"/>
        <v>802.31</v>
      </c>
    </row>
    <row r="514" spans="2:9" x14ac:dyDescent="0.25">
      <c r="B514" s="9">
        <v>506</v>
      </c>
      <c r="C514" s="10" t="s">
        <v>517</v>
      </c>
      <c r="D514" s="11"/>
      <c r="E514" s="11"/>
      <c r="F514" s="11"/>
      <c r="G514" s="11"/>
      <c r="H514" s="11">
        <f>SUMIF([1]Lapas5!$B$3:$B$650,'[1]Gatvių_ataskaita 2016'!C514,[1]Lapas5!$D$3:$D$651)</f>
        <v>527.29999999999995</v>
      </c>
      <c r="I514" s="12">
        <f t="shared" si="7"/>
        <v>527.29999999999995</v>
      </c>
    </row>
    <row r="515" spans="2:9" x14ac:dyDescent="0.25">
      <c r="B515" s="9">
        <v>507</v>
      </c>
      <c r="C515" s="10" t="s">
        <v>518</v>
      </c>
      <c r="D515" s="11">
        <v>652.44000000000005</v>
      </c>
      <c r="E515" s="11"/>
      <c r="F515" s="11"/>
      <c r="G515" s="11"/>
      <c r="H515" s="11"/>
      <c r="I515" s="12">
        <f t="shared" si="7"/>
        <v>652.44000000000005</v>
      </c>
    </row>
    <row r="516" spans="2:9" x14ac:dyDescent="0.25">
      <c r="B516" s="9">
        <v>508</v>
      </c>
      <c r="C516" s="10" t="s">
        <v>519</v>
      </c>
      <c r="D516" s="11">
        <v>292</v>
      </c>
      <c r="E516" s="11"/>
      <c r="F516" s="11"/>
      <c r="G516" s="11"/>
      <c r="H516" s="11"/>
      <c r="I516" s="12">
        <f t="shared" si="7"/>
        <v>292</v>
      </c>
    </row>
    <row r="517" spans="2:9" x14ac:dyDescent="0.25">
      <c r="B517" s="9">
        <v>509</v>
      </c>
      <c r="C517" s="10" t="s">
        <v>520</v>
      </c>
      <c r="D517" s="11">
        <v>214.1</v>
      </c>
      <c r="E517" s="11">
        <v>83.43</v>
      </c>
      <c r="F517" s="11"/>
      <c r="G517" s="11"/>
      <c r="H517" s="11"/>
      <c r="I517" s="12">
        <f t="shared" si="7"/>
        <v>297.52999999999997</v>
      </c>
    </row>
    <row r="518" spans="2:9" x14ac:dyDescent="0.25">
      <c r="B518" s="9">
        <v>510</v>
      </c>
      <c r="C518" s="10" t="s">
        <v>521</v>
      </c>
      <c r="D518" s="11">
        <v>42.33</v>
      </c>
      <c r="E518" s="11">
        <v>267.64</v>
      </c>
      <c r="F518" s="11"/>
      <c r="G518" s="11"/>
      <c r="H518" s="11"/>
      <c r="I518" s="12">
        <f t="shared" si="7"/>
        <v>309.96999999999997</v>
      </c>
    </row>
    <row r="519" spans="2:9" x14ac:dyDescent="0.25">
      <c r="B519" s="9">
        <v>511</v>
      </c>
      <c r="C519" s="10" t="s">
        <v>522</v>
      </c>
      <c r="D519" s="11">
        <v>490.55</v>
      </c>
      <c r="E519" s="11"/>
      <c r="F519" s="11"/>
      <c r="G519" s="11"/>
      <c r="H519" s="11"/>
      <c r="I519" s="12">
        <f t="shared" si="7"/>
        <v>490.55</v>
      </c>
    </row>
    <row r="520" spans="2:9" x14ac:dyDescent="0.25">
      <c r="B520" s="9">
        <v>512</v>
      </c>
      <c r="C520" s="10" t="s">
        <v>523</v>
      </c>
      <c r="D520" s="11"/>
      <c r="E520" s="11"/>
      <c r="F520" s="11"/>
      <c r="G520" s="11"/>
      <c r="H520" s="11">
        <f>SUMIF([1]Lapas5!$B$3:$B$650,'[1]Gatvių_ataskaita 2016'!C520,[1]Lapas5!$D$3:$D$651)</f>
        <v>256.06</v>
      </c>
      <c r="I520" s="12">
        <f t="shared" si="7"/>
        <v>256.06</v>
      </c>
    </row>
    <row r="521" spans="2:9" x14ac:dyDescent="0.25">
      <c r="B521" s="9">
        <v>513</v>
      </c>
      <c r="C521" s="10" t="s">
        <v>524</v>
      </c>
      <c r="D521" s="11">
        <v>1300.75</v>
      </c>
      <c r="E521" s="11"/>
      <c r="F521" s="11"/>
      <c r="G521" s="11"/>
      <c r="H521" s="11"/>
      <c r="I521" s="12">
        <f t="shared" si="7"/>
        <v>1300.75</v>
      </c>
    </row>
    <row r="522" spans="2:9" x14ac:dyDescent="0.25">
      <c r="B522" s="9">
        <v>514</v>
      </c>
      <c r="C522" s="10" t="s">
        <v>525</v>
      </c>
      <c r="D522" s="11">
        <v>165.27</v>
      </c>
      <c r="E522" s="11"/>
      <c r="F522" s="11"/>
      <c r="G522" s="11"/>
      <c r="H522" s="11"/>
      <c r="I522" s="12">
        <f t="shared" si="7"/>
        <v>165.27</v>
      </c>
    </row>
    <row r="523" spans="2:9" x14ac:dyDescent="0.25">
      <c r="B523" s="9">
        <v>515</v>
      </c>
      <c r="C523" s="10" t="s">
        <v>526</v>
      </c>
      <c r="D523" s="11"/>
      <c r="E523" s="11">
        <v>237.31</v>
      </c>
      <c r="F523" s="11"/>
      <c r="G523" s="11"/>
      <c r="H523" s="11">
        <f>SUMIF([1]Lapas5!$B$3:$B$650,'[1]Gatvių_ataskaita 2016'!C523,[1]Lapas5!$D$3:$D$651)</f>
        <v>108.44</v>
      </c>
      <c r="I523" s="12">
        <f t="shared" ref="I523:I538" si="8">SUM(D523:H523)</f>
        <v>345.75</v>
      </c>
    </row>
    <row r="524" spans="2:9" x14ac:dyDescent="0.25">
      <c r="B524" s="9">
        <v>516</v>
      </c>
      <c r="C524" s="10" t="s">
        <v>527</v>
      </c>
      <c r="D524" s="11"/>
      <c r="E524" s="11"/>
      <c r="F524" s="11"/>
      <c r="G524" s="11"/>
      <c r="H524" s="11">
        <f>SUMIF([1]Lapas5!$B$3:$B$650,'[1]Gatvių_ataskaita 2016'!C524,[1]Lapas5!$D$3:$D$651)</f>
        <v>250.32</v>
      </c>
      <c r="I524" s="12">
        <f t="shared" si="8"/>
        <v>250.32</v>
      </c>
    </row>
    <row r="525" spans="2:9" x14ac:dyDescent="0.25">
      <c r="B525" s="9">
        <v>517</v>
      </c>
      <c r="C525" s="10" t="s">
        <v>528</v>
      </c>
      <c r="D525" s="11">
        <v>617.22</v>
      </c>
      <c r="E525" s="11"/>
      <c r="F525" s="11"/>
      <c r="G525" s="11"/>
      <c r="H525" s="11"/>
      <c r="I525" s="12">
        <f t="shared" si="8"/>
        <v>617.22</v>
      </c>
    </row>
    <row r="526" spans="2:9" x14ac:dyDescent="0.25">
      <c r="B526" s="9">
        <v>518</v>
      </c>
      <c r="C526" s="10" t="s">
        <v>529</v>
      </c>
      <c r="D526" s="11">
        <v>251.32</v>
      </c>
      <c r="E526" s="11"/>
      <c r="F526" s="11"/>
      <c r="G526" s="11"/>
      <c r="H526" s="11"/>
      <c r="I526" s="12">
        <f t="shared" si="8"/>
        <v>251.32</v>
      </c>
    </row>
    <row r="527" spans="2:9" x14ac:dyDescent="0.25">
      <c r="B527" s="9">
        <v>519</v>
      </c>
      <c r="C527" s="10" t="s">
        <v>530</v>
      </c>
      <c r="D527" s="11"/>
      <c r="E527" s="11"/>
      <c r="F527" s="11"/>
      <c r="G527" s="11"/>
      <c r="H527" s="11">
        <f>SUMIF([1]Lapas5!$B$3:$B$650,'[1]Gatvių_ataskaita 2016'!C527,[1]Lapas5!$D$3:$D$651)</f>
        <v>559.29</v>
      </c>
      <c r="I527" s="12">
        <f t="shared" si="8"/>
        <v>559.29</v>
      </c>
    </row>
    <row r="528" spans="2:9" x14ac:dyDescent="0.25">
      <c r="B528" s="9">
        <v>520</v>
      </c>
      <c r="C528" s="10" t="s">
        <v>531</v>
      </c>
      <c r="D528" s="11"/>
      <c r="E528" s="11">
        <v>708.22</v>
      </c>
      <c r="F528" s="11"/>
      <c r="G528" s="11"/>
      <c r="H528" s="11"/>
      <c r="I528" s="12">
        <f t="shared" si="8"/>
        <v>708.22</v>
      </c>
    </row>
    <row r="529" spans="2:9" x14ac:dyDescent="0.25">
      <c r="B529" s="9">
        <v>521</v>
      </c>
      <c r="C529" s="10" t="s">
        <v>532</v>
      </c>
      <c r="D529" s="11">
        <v>661.52</v>
      </c>
      <c r="E529" s="11">
        <v>219.73</v>
      </c>
      <c r="F529" s="11"/>
      <c r="G529" s="11"/>
      <c r="H529" s="11"/>
      <c r="I529" s="12">
        <f t="shared" si="8"/>
        <v>881.25</v>
      </c>
    </row>
    <row r="530" spans="2:9" x14ac:dyDescent="0.25">
      <c r="B530" s="9">
        <v>522</v>
      </c>
      <c r="C530" s="10" t="s">
        <v>533</v>
      </c>
      <c r="D530" s="11"/>
      <c r="E530" s="11">
        <v>191.72</v>
      </c>
      <c r="F530" s="11"/>
      <c r="G530" s="11"/>
      <c r="H530" s="11"/>
      <c r="I530" s="12">
        <f t="shared" si="8"/>
        <v>191.72</v>
      </c>
    </row>
    <row r="531" spans="2:9" x14ac:dyDescent="0.25">
      <c r="B531" s="9">
        <v>523</v>
      </c>
      <c r="C531" s="10" t="s">
        <v>534</v>
      </c>
      <c r="D531" s="11">
        <v>17.41</v>
      </c>
      <c r="E531" s="11">
        <v>209.62</v>
      </c>
      <c r="F531" s="11"/>
      <c r="G531" s="11"/>
      <c r="H531" s="11"/>
      <c r="I531" s="12">
        <f t="shared" si="8"/>
        <v>227.03</v>
      </c>
    </row>
    <row r="532" spans="2:9" x14ac:dyDescent="0.25">
      <c r="B532" s="9">
        <v>524</v>
      </c>
      <c r="C532" s="10" t="s">
        <v>535</v>
      </c>
      <c r="D532" s="11">
        <v>426.32</v>
      </c>
      <c r="E532" s="11"/>
      <c r="F532" s="11"/>
      <c r="G532" s="11"/>
      <c r="H532" s="11"/>
      <c r="I532" s="12">
        <f t="shared" si="8"/>
        <v>426.32</v>
      </c>
    </row>
    <row r="533" spans="2:9" x14ac:dyDescent="0.25">
      <c r="B533" s="9">
        <v>525</v>
      </c>
      <c r="C533" s="10" t="s">
        <v>536</v>
      </c>
      <c r="D533" s="11">
        <v>119.97</v>
      </c>
      <c r="E533" s="11">
        <v>589.62</v>
      </c>
      <c r="F533" s="11"/>
      <c r="G533" s="11"/>
      <c r="H533" s="11"/>
      <c r="I533" s="12">
        <f t="shared" si="8"/>
        <v>709.59</v>
      </c>
    </row>
    <row r="534" spans="2:9" x14ac:dyDescent="0.25">
      <c r="B534" s="9">
        <v>526</v>
      </c>
      <c r="C534" s="10" t="s">
        <v>537</v>
      </c>
      <c r="D534" s="11"/>
      <c r="E534" s="11">
        <v>526.52</v>
      </c>
      <c r="F534" s="11"/>
      <c r="G534" s="11"/>
      <c r="H534" s="11"/>
      <c r="I534" s="12">
        <f t="shared" si="8"/>
        <v>526.52</v>
      </c>
    </row>
    <row r="535" spans="2:9" x14ac:dyDescent="0.25">
      <c r="B535" s="9">
        <v>527</v>
      </c>
      <c r="C535" s="10" t="s">
        <v>538</v>
      </c>
      <c r="D535" s="11">
        <v>63.84</v>
      </c>
      <c r="E535" s="11">
        <v>349.41</v>
      </c>
      <c r="F535" s="11"/>
      <c r="G535" s="11"/>
      <c r="H535" s="11"/>
      <c r="I535" s="12">
        <f t="shared" si="8"/>
        <v>413.25</v>
      </c>
    </row>
    <row r="536" spans="2:9" x14ac:dyDescent="0.25">
      <c r="B536" s="9">
        <v>528</v>
      </c>
      <c r="C536" s="10" t="s">
        <v>539</v>
      </c>
      <c r="D536" s="11"/>
      <c r="E536" s="11">
        <v>161.35</v>
      </c>
      <c r="F536" s="11"/>
      <c r="G536" s="11"/>
      <c r="H536" s="11">
        <f>SUMIF([1]Lapas5!$B$3:$B$650,'[1]Gatvių_ataskaita 2016'!C536,[1]Lapas5!$D$3:$D$651)</f>
        <v>339.17</v>
      </c>
      <c r="I536" s="12">
        <f t="shared" si="8"/>
        <v>500.52</v>
      </c>
    </row>
    <row r="537" spans="2:9" x14ac:dyDescent="0.25">
      <c r="B537" s="9">
        <v>529</v>
      </c>
      <c r="C537" s="10" t="s">
        <v>540</v>
      </c>
      <c r="D537" s="11">
        <v>512.4</v>
      </c>
      <c r="E537" s="11"/>
      <c r="F537" s="11"/>
      <c r="G537" s="11"/>
      <c r="H537" s="11"/>
      <c r="I537" s="12">
        <f t="shared" si="8"/>
        <v>512.4</v>
      </c>
    </row>
    <row r="538" spans="2:9" x14ac:dyDescent="0.25">
      <c r="B538" s="9">
        <v>530</v>
      </c>
      <c r="C538" s="10" t="s">
        <v>541</v>
      </c>
      <c r="D538" s="11">
        <v>811</v>
      </c>
      <c r="E538" s="11"/>
      <c r="F538" s="11"/>
      <c r="G538" s="11"/>
      <c r="H538" s="11"/>
      <c r="I538" s="12">
        <f t="shared" si="8"/>
        <v>811</v>
      </c>
    </row>
    <row r="539" spans="2:9" x14ac:dyDescent="0.25">
      <c r="B539" s="18" t="s">
        <v>542</v>
      </c>
      <c r="C539" s="19"/>
      <c r="D539" s="16">
        <f>SUM(D9:D538)</f>
        <v>179296.62000000002</v>
      </c>
      <c r="E539" s="16">
        <f t="shared" ref="E539:H539" si="9">SUM(E9:E538)</f>
        <v>71765.710000000006</v>
      </c>
      <c r="F539" s="16">
        <f t="shared" si="9"/>
        <v>2797.69</v>
      </c>
      <c r="G539" s="16">
        <f t="shared" si="9"/>
        <v>773.5200000000001</v>
      </c>
      <c r="H539" s="16">
        <f t="shared" si="9"/>
        <v>85720.37000000001</v>
      </c>
      <c r="I539" s="17">
        <f t="shared" ref="I539" si="10">SUM(I9:I538)</f>
        <v>340353.91000000003</v>
      </c>
    </row>
  </sheetData>
  <mergeCells count="6">
    <mergeCell ref="B539:C539"/>
    <mergeCell ref="A5:J5"/>
    <mergeCell ref="B7:B8"/>
    <mergeCell ref="C7:C8"/>
    <mergeCell ref="D7:H7"/>
    <mergeCell ref="I7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Dalius Vadluga</dc:creator>
  <cp:lastModifiedBy>Loreta Vasilevičienė</cp:lastModifiedBy>
  <cp:lastPrinted>2018-10-12T11:44:38Z</cp:lastPrinted>
  <dcterms:created xsi:type="dcterms:W3CDTF">2018-10-12T10:46:11Z</dcterms:created>
  <dcterms:modified xsi:type="dcterms:W3CDTF">2018-10-12T12:01:10Z</dcterms:modified>
</cp:coreProperties>
</file>