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 tabRatio="125"/>
  </bookViews>
  <sheets>
    <sheet name="BFP-1" sheetId="1" r:id="rId1"/>
  </sheets>
  <definedNames>
    <definedName name="_xlnm.Print_Area" localSheetId="0">'BFP-1'!$A$1:$L$292</definedName>
    <definedName name="_xlnm.Print_Titles" localSheetId="0">'BFP-1'!$27:$27</definedName>
    <definedName name="Z_0B0CE4D8_48D8_4A4E_95B4_EC47F081AC97_.wvu.PrintArea" localSheetId="0" hidden="1">'BFP-1'!$A$1:$L$292</definedName>
    <definedName name="Z_0B0CE4D8_48D8_4A4E_95B4_EC47F081AC97_.wvu.PrintTitles" localSheetId="0" hidden="1">'BFP-1'!$27:$27</definedName>
    <definedName name="Z_4BC1D4FA_CB95_4677_81D8_C8836DEE466A_.wvu.PrintArea" localSheetId="0" hidden="1">'BFP-1'!$A$1:$L$290</definedName>
    <definedName name="Z_4BC1D4FA_CB95_4677_81D8_C8836DEE466A_.wvu.PrintTitles" localSheetId="0" hidden="1">'BFP-1'!$27:$27</definedName>
    <definedName name="Z_DFD7EFF1_93F4_48B4_9DDA_AC538D7CFC1B_.wvu.PrintArea" localSheetId="0" hidden="1">'BFP-1'!$A$1:$L$292</definedName>
    <definedName name="Z_DFD7EFF1_93F4_48B4_9DDA_AC538D7CFC1B_.wvu.PrintTitles" localSheetId="0" hidden="1">'BFP-1'!$27:$27</definedName>
  </definedNames>
  <calcPr calcId="152511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</workbook>
</file>

<file path=xl/calcChain.xml><?xml version="1.0" encoding="utf-8"?>
<calcChain xmlns="http://schemas.openxmlformats.org/spreadsheetml/2006/main">
  <c r="H282" i="1" l="1"/>
  <c r="H281" i="1"/>
  <c r="L280" i="1"/>
  <c r="K280" i="1"/>
  <c r="J280" i="1"/>
  <c r="I280" i="1"/>
  <c r="H280" i="1"/>
  <c r="H279" i="1"/>
  <c r="L278" i="1"/>
  <c r="K278" i="1"/>
  <c r="J278" i="1"/>
  <c r="I278" i="1"/>
  <c r="H278" i="1" s="1"/>
  <c r="H277" i="1"/>
  <c r="L276" i="1"/>
  <c r="K276" i="1"/>
  <c r="J276" i="1"/>
  <c r="I276" i="1"/>
  <c r="H276" i="1"/>
  <c r="H275" i="1"/>
  <c r="H274" i="1"/>
  <c r="L273" i="1"/>
  <c r="K273" i="1"/>
  <c r="H273" i="1" s="1"/>
  <c r="J273" i="1"/>
  <c r="I273" i="1"/>
  <c r="H272" i="1"/>
  <c r="H271" i="1"/>
  <c r="L270" i="1"/>
  <c r="K270" i="1"/>
  <c r="J270" i="1"/>
  <c r="I270" i="1"/>
  <c r="H270" i="1" s="1"/>
  <c r="H269" i="1"/>
  <c r="H268" i="1"/>
  <c r="L267" i="1"/>
  <c r="K267" i="1"/>
  <c r="J267" i="1"/>
  <c r="I267" i="1"/>
  <c r="H267" i="1" s="1"/>
  <c r="H266" i="1"/>
  <c r="H265" i="1"/>
  <c r="L264" i="1"/>
  <c r="L258" i="1" s="1"/>
  <c r="L257" i="1" s="1"/>
  <c r="K264" i="1"/>
  <c r="J264" i="1"/>
  <c r="I264" i="1"/>
  <c r="H264" i="1"/>
  <c r="H263" i="1"/>
  <c r="H262" i="1"/>
  <c r="L261" i="1"/>
  <c r="K261" i="1"/>
  <c r="J261" i="1"/>
  <c r="I261" i="1"/>
  <c r="H261" i="1" s="1"/>
  <c r="H260" i="1"/>
  <c r="L259" i="1"/>
  <c r="K259" i="1"/>
  <c r="K258" i="1" s="1"/>
  <c r="K257" i="1" s="1"/>
  <c r="J259" i="1"/>
  <c r="I259" i="1"/>
  <c r="H259" i="1" s="1"/>
  <c r="J258" i="1"/>
  <c r="J257" i="1" s="1"/>
  <c r="H256" i="1"/>
  <c r="H255" i="1"/>
  <c r="L254" i="1"/>
  <c r="K254" i="1"/>
  <c r="J254" i="1"/>
  <c r="I254" i="1"/>
  <c r="H254" i="1" s="1"/>
  <c r="H253" i="1"/>
  <c r="L252" i="1"/>
  <c r="K252" i="1"/>
  <c r="J252" i="1"/>
  <c r="I252" i="1"/>
  <c r="H252" i="1"/>
  <c r="H251" i="1"/>
  <c r="L250" i="1"/>
  <c r="K250" i="1"/>
  <c r="J250" i="1"/>
  <c r="I250" i="1"/>
  <c r="H250" i="1" s="1"/>
  <c r="H249" i="1"/>
  <c r="H248" i="1"/>
  <c r="L247" i="1"/>
  <c r="K247" i="1"/>
  <c r="J247" i="1"/>
  <c r="I247" i="1"/>
  <c r="H247" i="1" s="1"/>
  <c r="H246" i="1"/>
  <c r="H245" i="1"/>
  <c r="L244" i="1"/>
  <c r="L231" i="1" s="1"/>
  <c r="K244" i="1"/>
  <c r="J244" i="1"/>
  <c r="I244" i="1"/>
  <c r="H244" i="1"/>
  <c r="H243" i="1"/>
  <c r="H242" i="1"/>
  <c r="L241" i="1"/>
  <c r="K241" i="1"/>
  <c r="J241" i="1"/>
  <c r="I241" i="1"/>
  <c r="H241" i="1" s="1"/>
  <c r="H240" i="1"/>
  <c r="H239" i="1"/>
  <c r="L238" i="1"/>
  <c r="K238" i="1"/>
  <c r="J238" i="1"/>
  <c r="I238" i="1"/>
  <c r="H238" i="1" s="1"/>
  <c r="H237" i="1"/>
  <c r="H236" i="1"/>
  <c r="L235" i="1"/>
  <c r="K235" i="1"/>
  <c r="J235" i="1"/>
  <c r="I235" i="1"/>
  <c r="H235" i="1" s="1"/>
  <c r="L233" i="1"/>
  <c r="K233" i="1"/>
  <c r="J233" i="1"/>
  <c r="J232" i="1" s="1"/>
  <c r="J231" i="1" s="1"/>
  <c r="J230" i="1" s="1"/>
  <c r="I233" i="1"/>
  <c r="L232" i="1"/>
  <c r="K232" i="1"/>
  <c r="K231" i="1" s="1"/>
  <c r="H229" i="1"/>
  <c r="H228" i="1"/>
  <c r="L227" i="1"/>
  <c r="K227" i="1"/>
  <c r="J227" i="1"/>
  <c r="I227" i="1"/>
  <c r="H227" i="1"/>
  <c r="H226" i="1"/>
  <c r="L225" i="1"/>
  <c r="K225" i="1"/>
  <c r="J225" i="1"/>
  <c r="H225" i="1" s="1"/>
  <c r="I225" i="1"/>
  <c r="H224" i="1"/>
  <c r="L223" i="1"/>
  <c r="K223" i="1"/>
  <c r="J223" i="1"/>
  <c r="I223" i="1"/>
  <c r="H223" i="1"/>
  <c r="H222" i="1"/>
  <c r="H221" i="1"/>
  <c r="L220" i="1"/>
  <c r="K220" i="1"/>
  <c r="H220" i="1" s="1"/>
  <c r="J220" i="1"/>
  <c r="I220" i="1"/>
  <c r="H219" i="1"/>
  <c r="H218" i="1"/>
  <c r="L217" i="1"/>
  <c r="K217" i="1"/>
  <c r="J217" i="1"/>
  <c r="I217" i="1"/>
  <c r="H217" i="1" s="1"/>
  <c r="H216" i="1"/>
  <c r="H215" i="1"/>
  <c r="L214" i="1"/>
  <c r="K214" i="1"/>
  <c r="J214" i="1"/>
  <c r="I214" i="1"/>
  <c r="H214" i="1" s="1"/>
  <c r="H213" i="1"/>
  <c r="H212" i="1"/>
  <c r="L211" i="1"/>
  <c r="K211" i="1"/>
  <c r="J211" i="1"/>
  <c r="I211" i="1"/>
  <c r="H211" i="1" s="1"/>
  <c r="H210" i="1"/>
  <c r="H209" i="1"/>
  <c r="L208" i="1"/>
  <c r="K208" i="1"/>
  <c r="K205" i="1" s="1"/>
  <c r="K204" i="1" s="1"/>
  <c r="J208" i="1"/>
  <c r="I208" i="1"/>
  <c r="H208" i="1" s="1"/>
  <c r="H207" i="1"/>
  <c r="L206" i="1"/>
  <c r="K206" i="1"/>
  <c r="J206" i="1"/>
  <c r="I206" i="1"/>
  <c r="H206" i="1" s="1"/>
  <c r="L205" i="1"/>
  <c r="L204" i="1" s="1"/>
  <c r="J205" i="1"/>
  <c r="J204" i="1"/>
  <c r="H203" i="1"/>
  <c r="H202" i="1"/>
  <c r="L201" i="1"/>
  <c r="K201" i="1"/>
  <c r="J201" i="1"/>
  <c r="H201" i="1" s="1"/>
  <c r="I201" i="1"/>
  <c r="H200" i="1"/>
  <c r="L199" i="1"/>
  <c r="K199" i="1"/>
  <c r="J199" i="1"/>
  <c r="I199" i="1"/>
  <c r="H199" i="1"/>
  <c r="H198" i="1"/>
  <c r="L197" i="1"/>
  <c r="K197" i="1"/>
  <c r="J197" i="1"/>
  <c r="I197" i="1"/>
  <c r="H197" i="1" s="1"/>
  <c r="H196" i="1"/>
  <c r="H195" i="1"/>
  <c r="L194" i="1"/>
  <c r="K194" i="1"/>
  <c r="J194" i="1"/>
  <c r="I194" i="1"/>
  <c r="H194" i="1" s="1"/>
  <c r="H193" i="1"/>
  <c r="H192" i="1"/>
  <c r="L191" i="1"/>
  <c r="H191" i="1" s="1"/>
  <c r="K191" i="1"/>
  <c r="J191" i="1"/>
  <c r="I191" i="1"/>
  <c r="H190" i="1"/>
  <c r="H189" i="1"/>
  <c r="L188" i="1"/>
  <c r="K188" i="1"/>
  <c r="J188" i="1"/>
  <c r="I188" i="1"/>
  <c r="H188" i="1" s="1"/>
  <c r="H187" i="1"/>
  <c r="H186" i="1"/>
  <c r="L185" i="1"/>
  <c r="K185" i="1"/>
  <c r="J185" i="1"/>
  <c r="H185" i="1" s="1"/>
  <c r="I185" i="1"/>
  <c r="H184" i="1"/>
  <c r="H183" i="1"/>
  <c r="L182" i="1"/>
  <c r="K182" i="1"/>
  <c r="J182" i="1"/>
  <c r="I182" i="1"/>
  <c r="H182" i="1" s="1"/>
  <c r="H181" i="1"/>
  <c r="L180" i="1"/>
  <c r="K180" i="1"/>
  <c r="H180" i="1" s="1"/>
  <c r="J180" i="1"/>
  <c r="I180" i="1"/>
  <c r="J179" i="1"/>
  <c r="J178" i="1" s="1"/>
  <c r="J177" i="1" s="1"/>
  <c r="L179" i="1"/>
  <c r="K179" i="1"/>
  <c r="K178" i="1" s="1"/>
  <c r="K177" i="1" s="1"/>
  <c r="L178" i="1"/>
  <c r="H176" i="1"/>
  <c r="H175" i="1"/>
  <c r="H174" i="1"/>
  <c r="L173" i="1"/>
  <c r="K173" i="1"/>
  <c r="J173" i="1"/>
  <c r="I173" i="1"/>
  <c r="H173" i="1" s="1"/>
  <c r="L172" i="1"/>
  <c r="K172" i="1"/>
  <c r="H172" i="1" s="1"/>
  <c r="J172" i="1"/>
  <c r="I172" i="1"/>
  <c r="H171" i="1"/>
  <c r="L170" i="1"/>
  <c r="K170" i="1"/>
  <c r="J170" i="1"/>
  <c r="I170" i="1"/>
  <c r="H170" i="1" s="1"/>
  <c r="H169" i="1"/>
  <c r="H168" i="1"/>
  <c r="H167" i="1"/>
  <c r="H166" i="1"/>
  <c r="H165" i="1"/>
  <c r="H164" i="1"/>
  <c r="L163" i="1"/>
  <c r="L160" i="1" s="1"/>
  <c r="K163" i="1"/>
  <c r="J163" i="1"/>
  <c r="I163" i="1"/>
  <c r="H163" i="1"/>
  <c r="H162" i="1"/>
  <c r="L161" i="1"/>
  <c r="K161" i="1"/>
  <c r="J161" i="1"/>
  <c r="J160" i="1" s="1"/>
  <c r="I161" i="1"/>
  <c r="H161" i="1" s="1"/>
  <c r="K160" i="1"/>
  <c r="H159" i="1"/>
  <c r="H158" i="1"/>
  <c r="H157" i="1"/>
  <c r="H156" i="1"/>
  <c r="L155" i="1"/>
  <c r="L154" i="1" s="1"/>
  <c r="K155" i="1"/>
  <c r="J155" i="1"/>
  <c r="I155" i="1"/>
  <c r="H155" i="1"/>
  <c r="K154" i="1"/>
  <c r="J154" i="1"/>
  <c r="I154" i="1"/>
  <c r="H153" i="1"/>
  <c r="L152" i="1"/>
  <c r="K152" i="1"/>
  <c r="J152" i="1"/>
  <c r="I152" i="1"/>
  <c r="H152" i="1" s="1"/>
  <c r="H151" i="1"/>
  <c r="H150" i="1"/>
  <c r="H149" i="1"/>
  <c r="L148" i="1"/>
  <c r="K148" i="1"/>
  <c r="J148" i="1"/>
  <c r="I148" i="1"/>
  <c r="H148" i="1" s="1"/>
  <c r="H147" i="1"/>
  <c r="H146" i="1"/>
  <c r="H145" i="1"/>
  <c r="L144" i="1"/>
  <c r="K144" i="1"/>
  <c r="J144" i="1"/>
  <c r="I144" i="1"/>
  <c r="H144" i="1" s="1"/>
  <c r="H143" i="1"/>
  <c r="H142" i="1"/>
  <c r="H141" i="1"/>
  <c r="L140" i="1"/>
  <c r="K140" i="1"/>
  <c r="K137" i="1" s="1"/>
  <c r="K136" i="1" s="1"/>
  <c r="J140" i="1"/>
  <c r="I140" i="1"/>
  <c r="H140" i="1" s="1"/>
  <c r="H139" i="1"/>
  <c r="L138" i="1"/>
  <c r="K138" i="1"/>
  <c r="J138" i="1"/>
  <c r="I138" i="1"/>
  <c r="H138" i="1" s="1"/>
  <c r="L137" i="1"/>
  <c r="J137" i="1"/>
  <c r="H134" i="1"/>
  <c r="H133" i="1"/>
  <c r="H132" i="1"/>
  <c r="L131" i="1"/>
  <c r="K131" i="1"/>
  <c r="J131" i="1"/>
  <c r="I131" i="1"/>
  <c r="H131" i="1" s="1"/>
  <c r="H130" i="1"/>
  <c r="H129" i="1"/>
  <c r="H128" i="1"/>
  <c r="L127" i="1"/>
  <c r="K127" i="1"/>
  <c r="K126" i="1" s="1"/>
  <c r="K123" i="1" s="1"/>
  <c r="J127" i="1"/>
  <c r="I127" i="1"/>
  <c r="H127" i="1" s="1"/>
  <c r="L126" i="1"/>
  <c r="J126" i="1"/>
  <c r="J123" i="1" s="1"/>
  <c r="H125" i="1"/>
  <c r="L124" i="1"/>
  <c r="K124" i="1"/>
  <c r="J124" i="1"/>
  <c r="I124" i="1"/>
  <c r="L123" i="1"/>
  <c r="H122" i="1"/>
  <c r="L121" i="1"/>
  <c r="K121" i="1"/>
  <c r="J121" i="1"/>
  <c r="I121" i="1"/>
  <c r="H121" i="1" s="1"/>
  <c r="H120" i="1"/>
  <c r="H119" i="1"/>
  <c r="H118" i="1"/>
  <c r="L117" i="1"/>
  <c r="K117" i="1"/>
  <c r="K116" i="1" s="1"/>
  <c r="J117" i="1"/>
  <c r="I117" i="1"/>
  <c r="H117" i="1" s="1"/>
  <c r="L116" i="1"/>
  <c r="L115" i="1" s="1"/>
  <c r="J116" i="1"/>
  <c r="I116" i="1"/>
  <c r="J115" i="1"/>
  <c r="I115" i="1"/>
  <c r="H114" i="1"/>
  <c r="H113" i="1"/>
  <c r="L112" i="1"/>
  <c r="K112" i="1"/>
  <c r="J112" i="1"/>
  <c r="I112" i="1"/>
  <c r="H112" i="1"/>
  <c r="H111" i="1"/>
  <c r="L110" i="1"/>
  <c r="K110" i="1"/>
  <c r="J110" i="1"/>
  <c r="H110" i="1" s="1"/>
  <c r="I110" i="1"/>
  <c r="H109" i="1"/>
  <c r="H108" i="1"/>
  <c r="L107" i="1"/>
  <c r="K107" i="1"/>
  <c r="J107" i="1"/>
  <c r="I107" i="1"/>
  <c r="H107" i="1" s="1"/>
  <c r="L106" i="1"/>
  <c r="K106" i="1"/>
  <c r="J106" i="1"/>
  <c r="H105" i="1"/>
  <c r="H104" i="1"/>
  <c r="L103" i="1"/>
  <c r="K103" i="1"/>
  <c r="J103" i="1"/>
  <c r="J102" i="1" s="1"/>
  <c r="I103" i="1"/>
  <c r="H103" i="1" s="1"/>
  <c r="L102" i="1"/>
  <c r="K102" i="1"/>
  <c r="H101" i="1"/>
  <c r="L100" i="1"/>
  <c r="K100" i="1"/>
  <c r="J100" i="1"/>
  <c r="I100" i="1"/>
  <c r="H100" i="1"/>
  <c r="H99" i="1"/>
  <c r="L98" i="1"/>
  <c r="K98" i="1"/>
  <c r="K90" i="1" s="1"/>
  <c r="J98" i="1"/>
  <c r="I98" i="1"/>
  <c r="H98" i="1" s="1"/>
  <c r="H97" i="1"/>
  <c r="L96" i="1"/>
  <c r="K96" i="1"/>
  <c r="J96" i="1"/>
  <c r="I96" i="1"/>
  <c r="H96" i="1" s="1"/>
  <c r="H95" i="1"/>
  <c r="L94" i="1"/>
  <c r="K94" i="1"/>
  <c r="J94" i="1"/>
  <c r="I94" i="1"/>
  <c r="H94" i="1" s="1"/>
  <c r="H93" i="1"/>
  <c r="H92" i="1"/>
  <c r="L91" i="1"/>
  <c r="L90" i="1" s="1"/>
  <c r="K91" i="1"/>
  <c r="J91" i="1"/>
  <c r="I91" i="1"/>
  <c r="H91" i="1" s="1"/>
  <c r="J90" i="1"/>
  <c r="H89" i="1"/>
  <c r="H88" i="1"/>
  <c r="L87" i="1"/>
  <c r="K87" i="1"/>
  <c r="J87" i="1"/>
  <c r="I87" i="1"/>
  <c r="H87" i="1" s="1"/>
  <c r="H86" i="1"/>
  <c r="H85" i="1"/>
  <c r="L84" i="1"/>
  <c r="L83" i="1" s="1"/>
  <c r="L76" i="1" s="1"/>
  <c r="K84" i="1"/>
  <c r="K83" i="1" s="1"/>
  <c r="J84" i="1"/>
  <c r="I84" i="1"/>
  <c r="J83" i="1"/>
  <c r="I83" i="1"/>
  <c r="H82" i="1"/>
  <c r="H81" i="1"/>
  <c r="K80" i="1"/>
  <c r="L80" i="1"/>
  <c r="J80" i="1"/>
  <c r="I80" i="1"/>
  <c r="H80" i="1"/>
  <c r="H79" i="1"/>
  <c r="H78" i="1"/>
  <c r="L77" i="1"/>
  <c r="K77" i="1"/>
  <c r="K76" i="1" s="1"/>
  <c r="J77" i="1"/>
  <c r="I77" i="1"/>
  <c r="J76" i="1"/>
  <c r="H75" i="1"/>
  <c r="H74" i="1"/>
  <c r="H73" i="1"/>
  <c r="L72" i="1"/>
  <c r="L71" i="1" s="1"/>
  <c r="K72" i="1"/>
  <c r="J72" i="1"/>
  <c r="I72" i="1"/>
  <c r="K71" i="1"/>
  <c r="J71" i="1"/>
  <c r="I71" i="1"/>
  <c r="H70" i="1"/>
  <c r="L69" i="1"/>
  <c r="K69" i="1"/>
  <c r="J69" i="1"/>
  <c r="I69" i="1"/>
  <c r="H69" i="1" s="1"/>
  <c r="L65" i="1"/>
  <c r="L56" i="1" s="1"/>
  <c r="L55" i="1" s="1"/>
  <c r="K65" i="1"/>
  <c r="J65" i="1"/>
  <c r="I65" i="1"/>
  <c r="H65" i="1"/>
  <c r="L61" i="1"/>
  <c r="K61" i="1"/>
  <c r="J61" i="1"/>
  <c r="I61" i="1"/>
  <c r="H61" i="1" s="1"/>
  <c r="H62" i="1"/>
  <c r="H60" i="1"/>
  <c r="H59" i="1"/>
  <c r="H58" i="1"/>
  <c r="L57" i="1"/>
  <c r="K57" i="1"/>
  <c r="J57" i="1"/>
  <c r="J56" i="1" s="1"/>
  <c r="J55" i="1" s="1"/>
  <c r="I57" i="1"/>
  <c r="K56" i="1"/>
  <c r="K55" i="1" s="1"/>
  <c r="H39" i="1"/>
  <c r="L38" i="1"/>
  <c r="K38" i="1"/>
  <c r="J38" i="1"/>
  <c r="J37" i="1" s="1"/>
  <c r="I38" i="1"/>
  <c r="L37" i="1"/>
  <c r="K37" i="1"/>
  <c r="I37" i="1"/>
  <c r="H37" i="1" s="1"/>
  <c r="L35" i="1"/>
  <c r="L29" i="1" s="1"/>
  <c r="K35" i="1"/>
  <c r="J35" i="1"/>
  <c r="I35" i="1"/>
  <c r="H35" i="1" s="1"/>
  <c r="H36" i="1"/>
  <c r="H34" i="1"/>
  <c r="L33" i="1"/>
  <c r="K33" i="1"/>
  <c r="J33" i="1"/>
  <c r="I33" i="1"/>
  <c r="H33" i="1" s="1"/>
  <c r="L31" i="1"/>
  <c r="K31" i="1"/>
  <c r="J31" i="1"/>
  <c r="I31" i="1"/>
  <c r="H31" i="1"/>
  <c r="L30" i="1"/>
  <c r="K30" i="1"/>
  <c r="J30" i="1"/>
  <c r="I30" i="1"/>
  <c r="H30" i="1" s="1"/>
  <c r="K29" i="1"/>
  <c r="J29" i="1"/>
  <c r="I29" i="1"/>
  <c r="H32" i="1"/>
  <c r="H52" i="1"/>
  <c r="H53" i="1"/>
  <c r="H51" i="1"/>
  <c r="H40" i="1"/>
  <c r="H41" i="1"/>
  <c r="H42" i="1"/>
  <c r="H43" i="1"/>
  <c r="H49" i="1"/>
  <c r="H46" i="1"/>
  <c r="H44" i="1"/>
  <c r="H45" i="1"/>
  <c r="H47" i="1"/>
  <c r="H48" i="1"/>
  <c r="H50" i="1"/>
  <c r="H54" i="1"/>
  <c r="H63" i="1"/>
  <c r="H64" i="1"/>
  <c r="H66" i="1"/>
  <c r="H67" i="1"/>
  <c r="H68" i="1"/>
  <c r="H234" i="1"/>
  <c r="K115" i="1" l="1"/>
  <c r="K28" i="1" s="1"/>
  <c r="K283" i="1" s="1"/>
  <c r="H116" i="1"/>
  <c r="J136" i="1"/>
  <c r="J135" i="1" s="1"/>
  <c r="H115" i="1"/>
  <c r="L136" i="1"/>
  <c r="K135" i="1"/>
  <c r="H154" i="1"/>
  <c r="J28" i="1"/>
  <c r="L28" i="1"/>
  <c r="H29" i="1"/>
  <c r="H71" i="1"/>
  <c r="H83" i="1"/>
  <c r="L177" i="1"/>
  <c r="K230" i="1"/>
  <c r="L230" i="1"/>
  <c r="I76" i="1"/>
  <c r="H76" i="1" s="1"/>
  <c r="H77" i="1"/>
  <c r="H72" i="1"/>
  <c r="H84" i="1"/>
  <c r="H38" i="1"/>
  <c r="I56" i="1"/>
  <c r="H57" i="1"/>
  <c r="I137" i="1"/>
  <c r="I160" i="1"/>
  <c r="H160" i="1" s="1"/>
  <c r="I205" i="1"/>
  <c r="I232" i="1"/>
  <c r="H233" i="1"/>
  <c r="H124" i="1"/>
  <c r="I90" i="1"/>
  <c r="H90" i="1" s="1"/>
  <c r="I106" i="1"/>
  <c r="H106" i="1" s="1"/>
  <c r="I126" i="1"/>
  <c r="H126" i="1" s="1"/>
  <c r="I179" i="1"/>
  <c r="I258" i="1"/>
  <c r="H137" i="1" l="1"/>
  <c r="I136" i="1"/>
  <c r="J283" i="1"/>
  <c r="L135" i="1"/>
  <c r="L283" i="1" s="1"/>
  <c r="H179" i="1"/>
  <c r="I178" i="1"/>
  <c r="H56" i="1"/>
  <c r="I55" i="1"/>
  <c r="H232" i="1"/>
  <c r="I231" i="1"/>
  <c r="I102" i="1"/>
  <c r="H102" i="1" s="1"/>
  <c r="I123" i="1"/>
  <c r="H123" i="1" s="1"/>
  <c r="H258" i="1"/>
  <c r="I257" i="1"/>
  <c r="H257" i="1" s="1"/>
  <c r="H205" i="1"/>
  <c r="I204" i="1"/>
  <c r="H204" i="1" s="1"/>
  <c r="H136" i="1" l="1"/>
  <c r="H178" i="1"/>
  <c r="I177" i="1"/>
  <c r="H177" i="1" s="1"/>
  <c r="H231" i="1"/>
  <c r="I230" i="1"/>
  <c r="H230" i="1" s="1"/>
  <c r="H55" i="1"/>
  <c r="I28" i="1"/>
  <c r="H28" i="1" l="1"/>
  <c r="I135" i="1"/>
  <c r="H135" i="1" s="1"/>
  <c r="I283" i="1" l="1"/>
  <c r="H283" i="1" s="1"/>
</calcChain>
</file>

<file path=xl/sharedStrings.xml><?xml version="1.0" encoding="utf-8"?>
<sst xmlns="http://schemas.openxmlformats.org/spreadsheetml/2006/main" count="290" uniqueCount="212">
  <si>
    <t>Ministerija</t>
  </si>
  <si>
    <t>Departamentas</t>
  </si>
  <si>
    <t>Biudžetinė įstaiga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</si>
  <si>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</si>
  <si>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</si>
  <si>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</si>
  <si>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</si>
  <si>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</si>
  <si>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</si>
  <si>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</si>
  <si>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</si>
  <si>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</si>
  <si>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</si>
  <si>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</si>
  <si>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</si>
  <si>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</si>
  <si>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Palūkanos</t>
  </si>
  <si>
    <t>Asignavimų valdytojų sumokėtos palūkanos</t>
  </si>
  <si>
    <t>Finansų ministerijos sumokėtos palūkanos</t>
  </si>
  <si>
    <t>Savivaldybių sumokėtos palūkanos</t>
  </si>
  <si>
    <t>Subsidijos</t>
  </si>
  <si>
    <t>Subsidijos iš biudžeto lėšų</t>
  </si>
  <si>
    <t>Subsidijos importui</t>
  </si>
  <si>
    <t>Subsidijos gaminiams</t>
  </si>
  <si>
    <t>Subsidijos gamybai</t>
  </si>
  <si>
    <t>Dotacijos</t>
  </si>
  <si>
    <t>Dotacijos užsienio valstybėms</t>
  </si>
  <si>
    <t>Dotacijos tarptautinėms organizacijoms</t>
  </si>
  <si>
    <t>Įmokos į Europos Sąjungos biudžetą</t>
  </si>
  <si>
    <t>Tradiciniai nuosavi ištekliai</t>
  </si>
  <si>
    <t>Muitai</t>
  </si>
  <si>
    <t>Cukraus sektoriaus mokesčiai</t>
  </si>
  <si>
    <t>Bendrųjų nacionalinių pajamų nuosavi ištekliai</t>
  </si>
  <si>
    <t>Biudžeto disbalansų korekcija Jungtinės Karalystės naudai</t>
  </si>
  <si>
    <t>Socialinės išmokos (pašalpos)</t>
  </si>
  <si>
    <t>Socialinio draudimo išmokos (pašalpos)</t>
  </si>
  <si>
    <t>Socialinio draudimo išmokos pinigais</t>
  </si>
  <si>
    <t>Socialinio draudimo išmokos natūra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</si>
  <si>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</si>
  <si>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</si>
  <si>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</si>
  <si>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</si>
  <si>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</si>
  <si>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</si>
  <si>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Materialiojo ir nematerialiojo turto įsigijimo išlaidos</t>
  </si>
  <si>
    <t>Grynieji pinigai</t>
  </si>
  <si>
    <t>Draudimo techniniai atidėjiniai</t>
  </si>
  <si>
    <t>Paskolos (grąžintinos)</t>
  </si>
  <si>
    <t>IŠ VISO ASIGNAVIMŲ (2+3)</t>
  </si>
  <si>
    <t>(parašas)</t>
  </si>
  <si>
    <t xml:space="preserve">         (vardas ir pavardė)</t>
  </si>
  <si>
    <t xml:space="preserve"> PROGRAMOS  SĄMATA</t>
  </si>
  <si>
    <t xml:space="preserve">                      (vardas ir pavardė)</t>
  </si>
  <si>
    <t>(Kodas)</t>
  </si>
  <si>
    <t xml:space="preserve">20__  m.      </t>
  </si>
  <si>
    <t>Pervedamos Europos Sąjungos, kitos tarptautinės finansinės paramos ir bendrojo finansavimo lėšos</t>
  </si>
  <si>
    <t>Subsidijos iš Europos Sąjungos ir kitos tarptautinės  finansinės paramos lėšų (ne valdžios sektoriui)</t>
  </si>
  <si>
    <t>(Asignavimų valdytojo) įstaigos pavadinimas:</t>
  </si>
  <si>
    <t>(dokumento sudarytojo (įstaigos) pavadinimas)</t>
  </si>
  <si>
    <t>(data ir numeris)</t>
  </si>
  <si>
    <t>(sudarymo vieta)</t>
  </si>
  <si>
    <t>(įstaigos vadovo ar jo įgalioto asmens</t>
  </si>
  <si>
    <t xml:space="preserve">Forma BFP-1 patvirtinta Lietuvos Respublikos finansų ministro 2009 m. sausio 14 d. įsakymu Nr. 1K-006  </t>
  </si>
  <si>
    <t xml:space="preserve">(įstaigos padalinio, atsakingo už planavimą,       </t>
  </si>
  <si>
    <t>vadovo ar jo įgalioto asmens pareigų pavadinimas)</t>
  </si>
  <si>
    <t xml:space="preserve">                                                                                                 (Kodas)</t>
  </si>
  <si>
    <t>Programa:</t>
  </si>
  <si>
    <t>Išlaidų klasifikacija pagal valstybės funkcijas:</t>
  </si>
  <si>
    <t>pareigų pavadinimas)</t>
  </si>
  <si>
    <t>Finansavimo šaltinis</t>
  </si>
  <si>
    <t>(tūkst. Eur)</t>
  </si>
  <si>
    <t>Prekių ir paslaugų naudojimo išlaidos</t>
  </si>
  <si>
    <t>Mitybos išlaidos</t>
  </si>
  <si>
    <t>Ryšių paslaugų įsigijimo išlaidos</t>
  </si>
  <si>
    <t>Transporto išlaikymo ir transporto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</si>
  <si>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</si>
  <si>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</si>
  <si>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</si>
  <si>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</si>
  <si>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</si>
  <si>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</si>
  <si>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</si>
  <si>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</si>
  <si>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</si>
  <si>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</si>
  <si>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</si>
  <si>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</si>
  <si>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</si>
  <si>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</si>
  <si>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 xml:space="preserve">Palūkanos kitiems valdžios sektoriaus subjektams 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</si>
  <si>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</si>
  <si>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</si>
  <si>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</si>
  <si>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</si>
  <si>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</si>
  <si>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</si>
  <si>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</si>
  <si>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</si>
  <si>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</si>
  <si>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</si>
  <si>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</si>
  <si>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</si>
  <si>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</si>
  <si>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Pridėtinės vertės mokesčio nuosavi ištekliai</t>
  </si>
  <si>
    <t>Socialinė parama (socialinės paramos pašalpos) ir rentos</t>
  </si>
  <si>
    <t>Rentos</t>
  </si>
  <si>
    <t>Kitos išlaidos einamiesiems tikslams</t>
  </si>
  <si>
    <t>Kitos išlaidos kitiems einamiesiems tikslams</t>
  </si>
  <si>
    <t>Neigiama valiutos kurso įtaka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</si>
  <si>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</si>
  <si>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</si>
  <si>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</si>
  <si>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</si>
  <si>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</si>
  <si>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</si>
  <si>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</si>
  <si>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</si>
  <si>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</si>
  <si>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</si>
  <si>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 xml:space="preserve">Žemės įsigijimo išlaidos </t>
  </si>
  <si>
    <t>Pastatų ir statinių įsigijimo išlaidos</t>
  </si>
  <si>
    <t>Negyvenamųjų pastatų įsigijimo išlaidos</t>
  </si>
  <si>
    <t>Infrastruktūros ir kitų 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</si>
  <si>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</si>
  <si>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</si>
  <si>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</si>
  <si>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</si>
  <si>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</si>
  <si>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</si>
  <si>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</si>
  <si>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</si>
  <si>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</si>
  <si>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</si>
  <si>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 kompiuterinės programinės įrangos licencijų įsigijimo išlaidos</t>
  </si>
  <si>
    <t>Patentų įsigijimo išlaidos</t>
  </si>
  <si>
    <t>Literatūros ir meno kūrinių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</si>
  <si>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</si>
  <si>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</si>
  <si>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</si>
  <si>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</si>
  <si>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</si>
  <si>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</si>
  <si>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</si>
  <si>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</si>
  <si>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</si>
  <si>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</si>
  <si>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</si>
  <si>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</si>
  <si>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</si>
  <si>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</si>
  <si>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</si>
  <si>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Pervedamieji indėliai</t>
  </si>
  <si>
    <t>Trumpalaikiai pervedamieji indėliai</t>
  </si>
  <si>
    <t>Ilgalaikiai pervedamieji indėliai</t>
  </si>
  <si>
    <t>Kiti indėliai</t>
  </si>
  <si>
    <t>Kiti trumpalaikiai indėliai</t>
  </si>
  <si>
    <t>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</si>
  <si>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</si>
  <si>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</si>
  <si>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</si>
  <si>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</si>
  <si>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</si>
  <si>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</si>
  <si>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</si>
  <si>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</si>
  <si>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</si>
  <si>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</si>
  <si>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</si>
  <si>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</si>
  <si>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 xml:space="preserve">Kiti trumpalaikiai indėliai </t>
  </si>
  <si>
    <t xml:space="preserve">Kiti ilgalaikiai indėliai </t>
  </si>
  <si>
    <t>Vertybiniai popieriai (įsigyti iš nerezidentų)</t>
  </si>
  <si>
    <t>Ilgalaikiai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</si>
  <si>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</si>
  <si>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</si>
  <si>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</si>
  <si>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</si>
  <si>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</si>
  <si>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</si>
  <si>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</si>
  <si>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</si>
  <si>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</si>
  <si>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 xml:space="preserve">Pervedamieji indėliai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</si>
  <si>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</si>
  <si>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</si>
  <si>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</si>
  <si>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</si>
  <si>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</si>
  <si>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</si>
  <si>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Trumpalaikės paskolos (grąžintinos)</t>
  </si>
  <si>
    <t>Ilgalaikės paskolos (grąžintinos)</t>
  </si>
  <si>
    <t xml:space="preserve">Akcijos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</si>
  <si>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</si>
  <si>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</si>
  <si>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</si>
  <si>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</si>
  <si>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 xml:space="preserve">Trumpalaikiai pervedamieji indėliai </t>
  </si>
  <si>
    <t xml:space="preserve">Ilgalaikiai pervedamieji indėliai </t>
  </si>
  <si>
    <t xml:space="preserve">Kiti indėliai </t>
  </si>
  <si>
    <t>Medikamentų ir medicininių paslaugų įsigijimo išlaidos</t>
  </si>
  <si>
    <t>Su nuosavais ištekliais susijusios baudos, delspinigiai ir neigiamos palūkanos</t>
  </si>
  <si>
    <t>Socialinė parama (socialinės paramos pašalpos)</t>
  </si>
  <si>
    <t>Stipendijos</t>
  </si>
  <si>
    <t>Pervedamos Europos Sąjungos, kitos tarptautinės finansinės paramos ir bendrojo finansavimo lėšos investicijoms, skirtoms savivaldybėms</t>
  </si>
  <si>
    <t>Gyvenamųjų namų įsigijimo išlaidos</t>
  </si>
  <si>
    <t>Kito nematerialiojo turto įsigijimo išlaidos</t>
  </si>
  <si>
    <t>Atsargų kūrimo ir įsigijimo išlaidos</t>
  </si>
  <si>
    <t>Kiti ilgalaikiai indėliai</t>
  </si>
  <si>
    <t>Trumpalaikiai vertybiniai popieriai (įsigyti iš rezidentų)</t>
  </si>
  <si>
    <t>Akcijos (įsigytos iš rezidentų)</t>
  </si>
  <si>
    <t>Trumpalaikiai vertybiniai popieriai (įsigyti iš nerezidentų)</t>
  </si>
  <si>
    <t>(Lietuvos Respublikos finansų ministro 2017 m. gruodžio 6 d. įsakymo Nr. 1K-444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</si>
</sst>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charset val="186"/>
    </font>
    <font>
      <sz val="10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sz val="7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sz val="10"/>
      <name val="Times New Roman Baltic"/>
      <charset val="186"/>
    </font>
    <font>
      <b/>
      <i/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1" fillId="0" borderId="0"/>
  </cellStyleXfs>
  <cellXfs count="136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4" fillId="0" borderId="0" xfId="3" applyNumberFormat="1" applyFont="1" applyAlignment="1" applyProtection="1"/>
    <xf numFmtId="49" fontId="3" fillId="0" borderId="0" xfId="3" applyNumberFormat="1" applyFont="1" applyBorder="1" applyProtection="1"/>
    <xf numFmtId="0" fontId="3" fillId="0" borderId="0" xfId="3" applyFont="1" applyBorder="1" applyAlignment="1" applyProtection="1">
      <alignment horizontal="center"/>
    </xf>
    <xf numFmtId="0" fontId="0" fillId="0" borderId="0" xfId="0" applyBorder="1" applyProtection="1"/>
    <xf numFmtId="164" fontId="3" fillId="0" borderId="0" xfId="3" applyNumberFormat="1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6" fillId="0" borderId="0" xfId="0" applyFont="1" applyAlignment="1" applyProtection="1">
      <alignment horizontal="center"/>
    </xf>
    <xf numFmtId="164" fontId="3" fillId="0" borderId="0" xfId="3" applyNumberFormat="1" applyFont="1" applyAlignment="1" applyProtection="1"/>
    <xf numFmtId="0" fontId="8" fillId="0" borderId="0" xfId="0" applyFont="1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Protection="1"/>
    <xf numFmtId="164" fontId="10" fillId="2" borderId="1" xfId="3" applyNumberFormat="1" applyFont="1" applyFill="1" applyBorder="1" applyAlignment="1" applyProtection="1">
      <alignment horizontal="right"/>
    </xf>
    <xf numFmtId="164" fontId="3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3" fillId="2" borderId="1" xfId="3" applyNumberFormat="1" applyFont="1" applyFill="1" applyBorder="1" applyAlignment="1" applyProtection="1">
      <alignment horizontal="right" wrapText="1"/>
    </xf>
    <xf numFmtId="164" fontId="3" fillId="0" borderId="1" xfId="3" applyNumberFormat="1" applyFont="1" applyBorder="1" applyAlignment="1" applyProtection="1">
      <alignment horizontal="right" wrapText="1"/>
      <protection locked="0"/>
    </xf>
    <xf numFmtId="164" fontId="16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3" applyNumberFormat="1" applyFont="1" applyFill="1" applyBorder="1" applyAlignment="1" applyProtection="1">
      <alignment horizontal="right"/>
      <protection locked="0"/>
    </xf>
    <xf numFmtId="164" fontId="1" fillId="2" borderId="1" xfId="3" applyNumberFormat="1" applyFont="1" applyFill="1" applyBorder="1" applyAlignment="1" applyProtection="1">
      <alignment horizontal="right"/>
    </xf>
    <xf numFmtId="164" fontId="16" fillId="0" borderId="1" xfId="3" applyNumberFormat="1" applyFont="1" applyFill="1" applyBorder="1" applyAlignment="1" applyProtection="1">
      <alignment horizontal="right"/>
      <protection locked="0"/>
    </xf>
    <xf numFmtId="164" fontId="10" fillId="2" borderId="1" xfId="0" applyNumberFormat="1" applyFont="1" applyFill="1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13" fillId="2" borderId="1" xfId="0" applyNumberFormat="1" applyFont="1" applyFill="1" applyBorder="1" applyAlignment="1" applyProtection="1">
      <alignment horizontal="right"/>
    </xf>
    <xf numFmtId="164" fontId="16" fillId="2" borderId="1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"/>
    </xf>
    <xf numFmtId="1" fontId="14" fillId="0" borderId="2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17" fillId="0" borderId="0" xfId="0" applyFont="1" applyBorder="1" applyAlignment="1"/>
    <xf numFmtId="0" fontId="14" fillId="0" borderId="0" xfId="0" applyFont="1" applyAlignment="1" applyProtection="1">
      <alignment horizontal="left" vertical="top" wrapText="1"/>
    </xf>
    <xf numFmtId="164" fontId="13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>
      <alignment wrapText="1"/>
    </xf>
    <xf numFmtId="164" fontId="11" fillId="2" borderId="1" xfId="0" applyNumberFormat="1" applyFont="1" applyFill="1" applyBorder="1" applyAlignment="1" applyProtection="1"/>
    <xf numFmtId="164" fontId="13" fillId="2" borderId="1" xfId="0" applyNumberFormat="1" applyFont="1" applyFill="1" applyBorder="1" applyAlignment="1" applyProtection="1"/>
    <xf numFmtId="0" fontId="3" fillId="0" borderId="4" xfId="0" applyFont="1" applyBorder="1" applyAlignment="1" applyProtection="1">
      <alignment wrapText="1"/>
      <protection locked="0"/>
    </xf>
    <xf numFmtId="49" fontId="9" fillId="0" borderId="0" xfId="3" applyNumberFormat="1" applyFont="1" applyAlignment="1" applyProtection="1">
      <alignment horizontal="left"/>
    </xf>
    <xf numFmtId="49" fontId="3" fillId="0" borderId="0" xfId="3" applyNumberFormat="1" applyFont="1" applyBorder="1" applyAlignment="1" applyProtection="1">
      <alignment horizontal="left"/>
    </xf>
    <xf numFmtId="164" fontId="5" fillId="0" borderId="0" xfId="3" applyNumberFormat="1" applyFont="1" applyAlignment="1" applyProtection="1"/>
    <xf numFmtId="0" fontId="15" fillId="0" borderId="0" xfId="0" applyFont="1" applyBorder="1" applyAlignment="1">
      <alignment horizontal="center"/>
    </xf>
    <xf numFmtId="1" fontId="9" fillId="0" borderId="5" xfId="3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164" fontId="13" fillId="2" borderId="3" xfId="3" applyNumberFormat="1" applyFont="1" applyFill="1" applyBorder="1" applyAlignment="1" applyProtection="1"/>
    <xf numFmtId="164" fontId="10" fillId="2" borderId="3" xfId="3" applyNumberFormat="1" applyFont="1" applyFill="1" applyBorder="1" applyAlignment="1" applyProtection="1">
      <alignment horizontal="right"/>
    </xf>
    <xf numFmtId="0" fontId="0" fillId="0" borderId="6" xfId="0" applyBorder="1" applyAlignment="1">
      <alignment horizontal="centerContinuous"/>
    </xf>
    <xf numFmtId="1" fontId="14" fillId="0" borderId="3" xfId="0" applyNumberFormat="1" applyFont="1" applyBorder="1" applyAlignment="1" applyProtection="1">
      <alignment horizontal="center"/>
    </xf>
    <xf numFmtId="0" fontId="0" fillId="0" borderId="0" xfId="0" applyBorder="1" applyAlignment="1">
      <alignment wrapText="1"/>
    </xf>
    <xf numFmtId="0" fontId="6" fillId="0" borderId="0" xfId="0" applyFont="1" applyAlignment="1" applyProtection="1">
      <alignment horizontal="left"/>
    </xf>
    <xf numFmtId="49" fontId="12" fillId="0" borderId="0" xfId="3" applyNumberFormat="1" applyFont="1" applyProtection="1"/>
    <xf numFmtId="0" fontId="0" fillId="0" borderId="7" xfId="0" applyBorder="1" applyAlignment="1">
      <alignment horizontal="centerContinuous"/>
    </xf>
    <xf numFmtId="49" fontId="7" fillId="0" borderId="1" xfId="3" applyNumberFormat="1" applyFont="1" applyBorder="1" applyAlignment="1" applyProtection="1">
      <alignment horizontal="center"/>
    </xf>
    <xf numFmtId="164" fontId="7" fillId="0" borderId="1" xfId="3" applyNumberFormat="1" applyFont="1" applyBorder="1" applyAlignment="1" applyProtection="1">
      <alignment horizontal="center" vertical="center" wrapText="1"/>
    </xf>
    <xf numFmtId="164" fontId="7" fillId="0" borderId="1" xfId="3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3" fillId="0" borderId="0" xfId="3" applyNumberFormat="1" applyFont="1" applyAlignment="1" applyProtection="1">
      <alignment horizontal="right"/>
      <protection locked="0"/>
    </xf>
    <xf numFmtId="0" fontId="11" fillId="0" borderId="8" xfId="0" applyFont="1" applyBorder="1" applyAlignment="1" applyProtection="1">
      <alignment horizontal="centerContinuous"/>
    </xf>
    <xf numFmtId="1" fontId="10" fillId="0" borderId="0" xfId="0" applyNumberFormat="1" applyFont="1" applyBorder="1" applyAlignment="1" applyProtection="1">
      <alignment horizontal="center"/>
    </xf>
    <xf numFmtId="0" fontId="7" fillId="0" borderId="8" xfId="0" applyFont="1" applyFill="1" applyBorder="1" applyAlignment="1">
      <alignment wrapText="1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15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" fontId="9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1" fontId="14" fillId="0" borderId="10" xfId="0" applyNumberFormat="1" applyFont="1" applyFill="1" applyBorder="1" applyAlignment="1" applyProtection="1">
      <alignment horizontal="center"/>
    </xf>
    <xf numFmtId="1" fontId="14" fillId="0" borderId="1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64" fontId="13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Fill="1" applyAlignment="1" applyProtection="1">
      <alignment horizontal="left" vertical="top" wrapText="1"/>
    </xf>
    <xf numFmtId="164" fontId="5" fillId="0" borderId="0" xfId="3" applyNumberFormat="1" applyFont="1" applyFill="1" applyBorder="1" applyAlignment="1" applyProtection="1">
      <alignment horizontal="right" vertical="center"/>
    </xf>
    <xf numFmtId="1" fontId="14" fillId="0" borderId="8" xfId="5" applyNumberFormat="1" applyFont="1" applyFill="1" applyBorder="1" applyAlignment="1">
      <alignment horizontal="center"/>
    </xf>
    <xf numFmtId="1" fontId="14" fillId="0" borderId="1" xfId="5" applyNumberFormat="1" applyFont="1" applyFill="1" applyBorder="1" applyAlignment="1">
      <alignment horizontal="center"/>
    </xf>
    <xf numFmtId="1" fontId="14" fillId="0" borderId="12" xfId="5" applyNumberFormat="1" applyFont="1" applyFill="1" applyBorder="1" applyAlignment="1" applyProtection="1">
      <alignment horizontal="center"/>
    </xf>
    <xf numFmtId="1" fontId="14" fillId="0" borderId="8" xfId="4" applyNumberFormat="1" applyFont="1" applyFill="1" applyBorder="1" applyAlignment="1" applyProtection="1">
      <alignment horizontal="center"/>
    </xf>
    <xf numFmtId="1" fontId="14" fillId="0" borderId="7" xfId="4" applyNumberFormat="1" applyFont="1" applyFill="1" applyBorder="1" applyAlignment="1" applyProtection="1">
      <alignment horizontal="center"/>
    </xf>
    <xf numFmtId="1" fontId="14" fillId="0" borderId="1" xfId="4" applyNumberFormat="1" applyFont="1" applyFill="1" applyBorder="1" applyAlignment="1" applyProtection="1">
      <alignment horizontal="center"/>
    </xf>
    <xf numFmtId="1" fontId="14" fillId="0" borderId="12" xfId="4" applyNumberFormat="1" applyFont="1" applyFill="1" applyBorder="1" applyAlignment="1" applyProtection="1">
      <alignment horizontal="center"/>
    </xf>
    <xf numFmtId="1" fontId="14" fillId="0" borderId="13" xfId="4" applyNumberFormat="1" applyFont="1" applyFill="1" applyBorder="1" applyAlignment="1" applyProtection="1">
      <alignment horizontal="center"/>
    </xf>
    <xf numFmtId="164" fontId="3" fillId="0" borderId="1" xfId="3" applyNumberFormat="1" applyFont="1" applyFill="1" applyBorder="1" applyAlignment="1" applyProtection="1">
      <alignment horizontal="right"/>
    </xf>
    <xf numFmtId="0" fontId="0" fillId="3" borderId="0" xfId="0" applyFill="1"/>
    <xf numFmtId="1" fontId="14" fillId="0" borderId="3" xfId="0" applyNumberFormat="1" applyFont="1" applyFill="1" applyBorder="1" applyAlignment="1" applyProtection="1">
      <alignment horizontal="center"/>
    </xf>
    <xf numFmtId="1" fontId="14" fillId="0" borderId="3" xfId="0" applyNumberFormat="1" applyFont="1" applyFill="1" applyBorder="1" applyAlignment="1">
      <alignment horizontal="center"/>
    </xf>
    <xf numFmtId="0" fontId="0" fillId="0" borderId="0" xfId="0" applyFill="1" applyProtection="1">
      <protection locked="0"/>
    </xf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protection locked="0"/>
    </xf>
    <xf numFmtId="164" fontId="3" fillId="0" borderId="4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wrapText="1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5" fillId="0" borderId="11" xfId="3" applyNumberFormat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protection locked="0"/>
    </xf>
  </cellXfs>
  <cellStyles count="6">
    <cellStyle name="Followed Hyperlink" xfId="1"/>
    <cellStyle name="Hyperlink" xfId="2"/>
    <cellStyle name="Įprastas" xfId="0" builtinId="0"/>
    <cellStyle name="Įprastas 2" xfId="4"/>
    <cellStyle name="Įprastas 3" xfId="5"/>
    <cellStyle name="Normal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L292"/>
  <sheetViews>
    <sheetView showZeros="0" tabSelected="1" workbookViewId="0">
      <selection activeCell="R46" sqref="R46"/>
    </sheetView>
  </sheetViews>
  <sheetFormatPr defaultRowHeight="12.75" x14ac:dyDescent="0.2"/>
  <cols>
    <col min="1" max="1" width="2.33203125" style="3" customWidth="1"/>
    <col min="2" max="3" width="3.1640625" style="16" customWidth="1"/>
    <col min="4" max="5" width="3" style="16" customWidth="1"/>
    <col min="6" max="6" width="2.83203125" style="16" customWidth="1"/>
    <col min="7" max="7" width="49.5" customWidth="1"/>
    <col min="8" max="8" width="13.83203125" customWidth="1"/>
    <col min="9" max="9" width="14.6640625" customWidth="1"/>
    <col min="10" max="10" width="14.6640625" style="1" customWidth="1"/>
    <col min="11" max="11" width="14.6640625" customWidth="1"/>
    <col min="12" max="12" width="15" customWidth="1"/>
    <col min="13" max="1624" width="9.33203125" style="93"/>
  </cols>
  <sheetData>
    <row r="1" spans="1:14" ht="23.25" customHeight="1" x14ac:dyDescent="0.2">
      <c r="G1" s="2"/>
      <c r="H1" s="2"/>
      <c r="I1" s="46"/>
      <c r="J1" s="118" t="s">
        <v>62</v>
      </c>
      <c r="K1" s="119"/>
      <c r="L1" s="119"/>
      <c r="M1" s="100"/>
      <c r="N1" s="100"/>
    </row>
    <row r="2" spans="1:14" ht="23.25" customHeight="1" x14ac:dyDescent="0.2">
      <c r="G2" s="2"/>
      <c r="H2" s="2"/>
      <c r="I2" s="46"/>
      <c r="J2" s="117" t="s">
        <v>211</v>
      </c>
      <c r="K2" s="117"/>
      <c r="L2" s="117"/>
      <c r="M2" s="100"/>
      <c r="N2" s="100"/>
    </row>
    <row r="3" spans="1:14" ht="7.5" customHeight="1" x14ac:dyDescent="0.2">
      <c r="G3" s="2"/>
      <c r="H3" s="2"/>
      <c r="I3" s="101"/>
      <c r="J3" s="102"/>
      <c r="K3" s="102"/>
      <c r="L3" s="102"/>
      <c r="M3" s="100"/>
      <c r="N3" s="100"/>
    </row>
    <row r="4" spans="1:14" ht="6" customHeight="1" x14ac:dyDescent="0.2">
      <c r="G4" s="2"/>
      <c r="H4" s="2"/>
      <c r="I4" s="101"/>
      <c r="J4" s="102"/>
      <c r="K4" s="102"/>
      <c r="L4" s="102"/>
    </row>
    <row r="5" spans="1:14" ht="21" customHeight="1" x14ac:dyDescent="0.2">
      <c r="G5" s="122"/>
      <c r="H5" s="122"/>
      <c r="I5" s="122"/>
      <c r="J5" s="122"/>
      <c r="K5" s="122"/>
      <c r="L5" s="122"/>
    </row>
    <row r="6" spans="1:14" x14ac:dyDescent="0.2">
      <c r="G6" s="123" t="s">
        <v>58</v>
      </c>
      <c r="H6" s="123"/>
      <c r="I6" s="123"/>
      <c r="J6" s="123"/>
      <c r="K6" s="123"/>
      <c r="L6" s="123"/>
    </row>
    <row r="7" spans="1:14" x14ac:dyDescent="0.2">
      <c r="G7" s="42"/>
      <c r="H7" s="42"/>
      <c r="I7" s="42"/>
      <c r="J7" s="42"/>
      <c r="K7" s="42"/>
      <c r="L7" s="42"/>
    </row>
    <row r="8" spans="1:14" x14ac:dyDescent="0.2">
      <c r="G8" s="74" t="s">
        <v>54</v>
      </c>
      <c r="H8" s="53" t="s">
        <v>51</v>
      </c>
      <c r="I8" s="14"/>
      <c r="J8" s="42"/>
      <c r="K8" s="42"/>
      <c r="L8" s="42"/>
    </row>
    <row r="9" spans="1:14" x14ac:dyDescent="0.2">
      <c r="G9" s="122"/>
      <c r="H9" s="122"/>
      <c r="I9" s="122"/>
      <c r="J9" s="122"/>
      <c r="K9" s="122"/>
      <c r="L9" s="122"/>
    </row>
    <row r="10" spans="1:14" x14ac:dyDescent="0.2">
      <c r="G10" s="123" t="s">
        <v>59</v>
      </c>
      <c r="H10" s="123"/>
      <c r="I10" s="123"/>
      <c r="J10" s="123"/>
      <c r="K10" s="123"/>
      <c r="L10" s="123"/>
    </row>
    <row r="11" spans="1:14" x14ac:dyDescent="0.2">
      <c r="F11" s="22"/>
      <c r="G11" s="122"/>
      <c r="H11" s="122"/>
      <c r="I11" s="122"/>
      <c r="J11" s="122"/>
      <c r="K11" s="122"/>
      <c r="L11" s="122"/>
    </row>
    <row r="12" spans="1:14" x14ac:dyDescent="0.2">
      <c r="G12" s="123" t="s">
        <v>60</v>
      </c>
      <c r="H12" s="123"/>
      <c r="I12" s="123"/>
      <c r="J12" s="123"/>
      <c r="K12" s="123"/>
      <c r="L12" s="123"/>
    </row>
    <row r="13" spans="1:14" x14ac:dyDescent="0.2">
      <c r="G13" s="2"/>
      <c r="H13" s="2"/>
      <c r="I13" s="46"/>
      <c r="J13" s="46"/>
      <c r="K13" s="46"/>
      <c r="L13" s="46"/>
    </row>
    <row r="14" spans="1:14" x14ac:dyDescent="0.2">
      <c r="A14" s="54" t="s">
        <v>57</v>
      </c>
      <c r="B14" s="44"/>
      <c r="C14" s="44"/>
      <c r="D14" s="44"/>
      <c r="E14" s="44"/>
      <c r="F14" s="44"/>
      <c r="G14" s="81"/>
      <c r="H14" s="82"/>
      <c r="I14" s="56"/>
      <c r="J14" s="57"/>
      <c r="K14" s="57"/>
      <c r="L14" s="57"/>
    </row>
    <row r="15" spans="1:14" x14ac:dyDescent="0.2">
      <c r="B15" s="134"/>
      <c r="C15" s="135"/>
      <c r="D15" s="135"/>
      <c r="E15" s="135"/>
      <c r="F15" s="135"/>
      <c r="G15" s="135"/>
      <c r="H15" s="135"/>
      <c r="I15" s="135"/>
      <c r="J15" s="55" t="s">
        <v>0</v>
      </c>
      <c r="K15" s="55" t="s">
        <v>1</v>
      </c>
      <c r="L15" s="55" t="s">
        <v>2</v>
      </c>
    </row>
    <row r="16" spans="1:14" x14ac:dyDescent="0.2">
      <c r="B16" s="132"/>
      <c r="C16" s="133"/>
      <c r="D16" s="133"/>
      <c r="E16" s="133"/>
      <c r="F16" s="133"/>
      <c r="G16" s="133"/>
      <c r="H16" s="133"/>
      <c r="I16" s="133"/>
      <c r="J16" s="4"/>
      <c r="L16" s="55" t="s">
        <v>53</v>
      </c>
      <c r="M16" s="116"/>
    </row>
    <row r="17" spans="1:1624" x14ac:dyDescent="0.2">
      <c r="B17" s="86"/>
      <c r="C17" s="87"/>
      <c r="D17" s="87"/>
      <c r="E17" s="87"/>
      <c r="F17" s="87"/>
      <c r="G17" s="87"/>
      <c r="H17" s="87"/>
      <c r="I17" s="87"/>
      <c r="J17" s="13"/>
      <c r="K17" s="13"/>
      <c r="L17" s="13"/>
    </row>
    <row r="18" spans="1:1624" x14ac:dyDescent="0.2">
      <c r="A18" s="58" t="s">
        <v>66</v>
      </c>
      <c r="B18" s="82"/>
      <c r="C18" s="82"/>
      <c r="D18" s="82"/>
      <c r="E18" s="82"/>
      <c r="F18" s="82"/>
      <c r="G18" s="82"/>
      <c r="H18" s="82"/>
      <c r="I18" s="82"/>
      <c r="J18" s="76"/>
      <c r="K18" s="57"/>
      <c r="L18" s="57"/>
    </row>
    <row r="19" spans="1:1624" x14ac:dyDescent="0.2">
      <c r="A19" s="58"/>
      <c r="B19" s="82"/>
      <c r="C19" s="82"/>
      <c r="D19" s="82"/>
      <c r="E19" s="82"/>
      <c r="F19" s="82"/>
      <c r="G19" s="82"/>
      <c r="H19" s="83"/>
      <c r="I19" s="83"/>
      <c r="J19" s="76"/>
      <c r="K19" s="84"/>
      <c r="L19" s="55" t="s">
        <v>53</v>
      </c>
    </row>
    <row r="20" spans="1:1624" ht="13.5" x14ac:dyDescent="0.25">
      <c r="A20" s="58" t="s">
        <v>69</v>
      </c>
      <c r="B20" s="45"/>
      <c r="C20" s="45"/>
      <c r="D20" s="45"/>
      <c r="E20" s="45"/>
      <c r="F20" s="45"/>
      <c r="G20" s="89"/>
      <c r="H20" s="57"/>
      <c r="I20" s="57"/>
      <c r="J20" s="57"/>
      <c r="K20" s="57"/>
      <c r="L20" s="57"/>
    </row>
    <row r="21" spans="1:1624" ht="13.5" x14ac:dyDescent="0.25">
      <c r="A21" s="58"/>
      <c r="B21" s="45"/>
      <c r="C21" s="45"/>
      <c r="D21" s="45"/>
      <c r="E21" s="45"/>
      <c r="F21" s="45"/>
      <c r="G21" s="88"/>
      <c r="H21" s="85"/>
      <c r="I21" s="85"/>
      <c r="J21" s="76"/>
      <c r="K21" s="84"/>
      <c r="L21" s="55" t="s">
        <v>53</v>
      </c>
    </row>
    <row r="22" spans="1:1624" ht="6" customHeight="1" x14ac:dyDescent="0.2">
      <c r="G22" s="5"/>
      <c r="H22" s="6"/>
      <c r="I22" s="6"/>
      <c r="J22" s="6"/>
      <c r="K22" s="7"/>
      <c r="L22" s="4"/>
    </row>
    <row r="23" spans="1:1624" x14ac:dyDescent="0.2">
      <c r="A23" s="59" t="s">
        <v>67</v>
      </c>
      <c r="B23" s="82"/>
      <c r="C23" s="82"/>
      <c r="D23" s="82"/>
      <c r="E23" s="82"/>
      <c r="F23" s="82"/>
      <c r="G23" s="82"/>
      <c r="H23" s="8"/>
      <c r="I23" s="57"/>
      <c r="J23" s="57"/>
      <c r="K23" s="57"/>
      <c r="L23" s="57"/>
    </row>
    <row r="24" spans="1:1624" ht="9.75" customHeight="1" x14ac:dyDescent="0.2">
      <c r="B24" s="120"/>
      <c r="C24" s="121"/>
      <c r="D24" s="121"/>
      <c r="E24" s="121"/>
      <c r="F24" s="121"/>
      <c r="G24" s="121"/>
      <c r="H24" s="121"/>
      <c r="I24" s="130" t="s">
        <v>65</v>
      </c>
      <c r="J24" s="131"/>
      <c r="K24" s="131"/>
      <c r="L24" s="131"/>
    </row>
    <row r="25" spans="1:1624" x14ac:dyDescent="0.2">
      <c r="A25" s="41"/>
      <c r="B25" s="127"/>
      <c r="C25" s="127"/>
      <c r="D25" s="127"/>
      <c r="E25" s="127"/>
      <c r="F25" s="127"/>
      <c r="G25" s="127"/>
      <c r="H25" s="127"/>
      <c r="I25" s="128"/>
      <c r="J25" s="128"/>
      <c r="K25" s="128"/>
      <c r="L25" s="128"/>
    </row>
    <row r="26" spans="1:1624" x14ac:dyDescent="0.2">
      <c r="A26" s="42"/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03" t="s">
        <v>70</v>
      </c>
    </row>
    <row r="27" spans="1:1624" ht="12" customHeight="1" x14ac:dyDescent="0.2">
      <c r="A27" s="75" t="s">
        <v>3</v>
      </c>
      <c r="B27" s="62"/>
      <c r="C27" s="62"/>
      <c r="D27" s="62"/>
      <c r="E27" s="62"/>
      <c r="F27" s="67"/>
      <c r="G27" s="68" t="s">
        <v>4</v>
      </c>
      <c r="H27" s="69" t="s">
        <v>5</v>
      </c>
      <c r="I27" s="69" t="s">
        <v>6</v>
      </c>
      <c r="J27" s="70" t="s">
        <v>7</v>
      </c>
      <c r="K27" s="71" t="s">
        <v>8</v>
      </c>
      <c r="L27" s="71" t="s">
        <v>9</v>
      </c>
    </row>
    <row r="28" spans="1:1624" x14ac:dyDescent="0.2">
      <c r="A28" s="63">
        <v>2</v>
      </c>
      <c r="B28" s="19"/>
      <c r="C28" s="19"/>
      <c r="D28" s="19"/>
      <c r="E28" s="19"/>
      <c r="F28" s="19"/>
      <c r="G28" s="72" t="s">
        <v>10</v>
      </c>
      <c r="H28" s="60">
        <f>(I28+J28+K28+L28)</f>
        <v>0</v>
      </c>
      <c r="I28" s="61">
        <f>I29+I37+I55+I71+I76+I90+I102+I115+I123</f>
        <v>0</v>
      </c>
      <c r="J28" s="61">
        <f>J29+J37+J55+J71+J76+J90+J102+J115+J123</f>
        <v>0</v>
      </c>
      <c r="K28" s="61">
        <f>K29+K37+K55+K71+K76+K90+K102+K115+K123</f>
        <v>0</v>
      </c>
      <c r="L28" s="61">
        <f>L29+L37+L55+L71+L76+L90+L102+L115+L123</f>
        <v>0</v>
      </c>
    </row>
    <row r="29" spans="1:1624" x14ac:dyDescent="0.2">
      <c r="A29" s="20">
        <v>2</v>
      </c>
      <c r="B29" s="17">
        <v>1</v>
      </c>
      <c r="C29" s="17"/>
      <c r="D29" s="17"/>
      <c r="E29" s="17"/>
      <c r="F29" s="17"/>
      <c r="G29" s="72" t="s">
        <v>11</v>
      </c>
      <c r="H29" s="60">
        <f t="shared" ref="H29:H43" si="0">(I29+J29+K29+L29)</f>
        <v>0</v>
      </c>
      <c r="I29" s="24">
        <f>(I30+I35)</f>
        <v>0</v>
      </c>
      <c r="J29" s="24">
        <f>(J30+J35)</f>
        <v>0</v>
      </c>
      <c r="K29" s="24">
        <f>(K30+K35)</f>
        <v>0</v>
      </c>
      <c r="L29" s="24">
        <f>(L30+L35)</f>
        <v>0</v>
      </c>
    </row>
    <row r="30" spans="1:1624" x14ac:dyDescent="0.2">
      <c r="A30" s="78">
        <v>2</v>
      </c>
      <c r="B30" s="79">
        <v>1</v>
      </c>
      <c r="C30" s="79">
        <v>1</v>
      </c>
      <c r="D30" s="79"/>
      <c r="E30" s="79"/>
      <c r="F30" s="79"/>
      <c r="G30" s="73" t="s">
        <v>12</v>
      </c>
      <c r="H30" s="60">
        <f>(I30+J30+K30+L30)</f>
        <v>0</v>
      </c>
      <c r="I30" s="25">
        <f>(I32+I34)</f>
        <v>0</v>
      </c>
      <c r="J30" s="25">
        <f>(J32+J34)</f>
        <v>0</v>
      </c>
      <c r="K30" s="25">
        <f>(K32+K34)</f>
        <v>0</v>
      </c>
      <c r="L30" s="25">
        <f>(L32+L34)</f>
        <v>0</v>
      </c>
    </row>
    <row r="31" spans="1:1624" s="113" customFormat="1" x14ac:dyDescent="0.2">
      <c r="A31" s="78">
        <v>2</v>
      </c>
      <c r="B31" s="79">
        <v>1</v>
      </c>
      <c r="C31" s="79">
        <v>1</v>
      </c>
      <c r="D31" s="79">
        <v>1</v>
      </c>
      <c r="E31" s="79">
        <v>1</v>
      </c>
      <c r="F31" s="79"/>
      <c r="G31" s="73" t="s">
        <v>13</v>
      </c>
      <c r="H31" s="60">
        <f>(I31+J31+K31+L31)</f>
        <v>0</v>
      </c>
      <c r="I31" s="25">
        <f>(I32)</f>
        <v>0</v>
      </c>
      <c r="J31" s="25">
        <f>(J32)</f>
        <v>0</v>
      </c>
      <c r="K31" s="25">
        <f>(K32)</f>
        <v>0</v>
      </c>
      <c r="L31" s="25">
        <f>(L32)</f>
        <v>0</v>
      </c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3"/>
      <c r="IN31" s="93"/>
      <c r="IO31" s="93"/>
      <c r="IP31" s="93"/>
      <c r="IQ31" s="93"/>
      <c r="IR31" s="93"/>
      <c r="IS31" s="93"/>
      <c r="IT31" s="93"/>
      <c r="IU31" s="93"/>
      <c r="IV31" s="93"/>
      <c r="IW31" s="93"/>
      <c r="IX31" s="93"/>
      <c r="IY31" s="93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3"/>
      <c r="JL31" s="93"/>
      <c r="JM31" s="93"/>
      <c r="JN31" s="93"/>
      <c r="JO31" s="93"/>
      <c r="JP31" s="93"/>
      <c r="JQ31" s="93"/>
      <c r="JR31" s="93"/>
      <c r="JS31" s="93"/>
      <c r="JT31" s="93"/>
      <c r="JU31" s="93"/>
      <c r="JV31" s="93"/>
      <c r="JW31" s="93"/>
      <c r="JX31" s="93"/>
      <c r="JY31" s="93"/>
      <c r="JZ31" s="93"/>
      <c r="KA31" s="93"/>
      <c r="KB31" s="93"/>
      <c r="KC31" s="93"/>
      <c r="KD31" s="93"/>
      <c r="KE31" s="93"/>
      <c r="KF31" s="93"/>
      <c r="KG31" s="93"/>
      <c r="KH31" s="93"/>
      <c r="KI31" s="93"/>
      <c r="KJ31" s="93"/>
      <c r="KK31" s="93"/>
      <c r="KL31" s="93"/>
      <c r="KM31" s="93"/>
      <c r="KN31" s="93"/>
      <c r="KO31" s="93"/>
      <c r="KP31" s="93"/>
      <c r="KQ31" s="93"/>
      <c r="KR31" s="93"/>
      <c r="KS31" s="93"/>
      <c r="KT31" s="93"/>
      <c r="KU31" s="93"/>
      <c r="KV31" s="93"/>
      <c r="KW31" s="93"/>
      <c r="KX31" s="93"/>
      <c r="KY31" s="93"/>
      <c r="KZ31" s="93"/>
      <c r="LA31" s="93"/>
      <c r="LB31" s="93"/>
      <c r="LC31" s="93"/>
      <c r="LD31" s="93"/>
      <c r="LE31" s="93"/>
      <c r="LF31" s="93"/>
      <c r="LG31" s="93"/>
      <c r="LH31" s="93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3"/>
      <c r="LT31" s="93"/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3"/>
      <c r="MN31" s="93"/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3"/>
      <c r="NH31" s="93"/>
      <c r="NI31" s="93"/>
      <c r="NJ31" s="93"/>
      <c r="NK31" s="93"/>
      <c r="NL31" s="93"/>
      <c r="NM31" s="93"/>
      <c r="NN31" s="93"/>
      <c r="NO31" s="93"/>
      <c r="NP31" s="93"/>
      <c r="NQ31" s="93"/>
      <c r="NR31" s="93"/>
      <c r="NS31" s="93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3"/>
      <c r="OF31" s="93"/>
      <c r="OG31" s="93"/>
      <c r="OH31" s="93"/>
      <c r="OI31" s="93"/>
      <c r="OJ31" s="93"/>
      <c r="OK31" s="93"/>
      <c r="OL31" s="93"/>
      <c r="OM31" s="93"/>
      <c r="ON31" s="93"/>
      <c r="OO31" s="93"/>
      <c r="OP31" s="93"/>
      <c r="OQ31" s="93"/>
      <c r="OR31" s="93"/>
      <c r="OS31" s="93"/>
      <c r="OT31" s="93"/>
      <c r="OU31" s="93"/>
      <c r="OV31" s="93"/>
      <c r="OW31" s="93"/>
      <c r="OX31" s="93"/>
      <c r="OY31" s="93"/>
      <c r="OZ31" s="93"/>
      <c r="PA31" s="93"/>
      <c r="PB31" s="93"/>
      <c r="PC31" s="93"/>
      <c r="PD31" s="93"/>
      <c r="PE31" s="93"/>
      <c r="PF31" s="93"/>
      <c r="PG31" s="93"/>
      <c r="PH31" s="93"/>
      <c r="PI31" s="93"/>
      <c r="PJ31" s="93"/>
      <c r="PK31" s="93"/>
      <c r="PL31" s="93"/>
      <c r="PM31" s="93"/>
      <c r="PN31" s="93"/>
      <c r="PO31" s="93"/>
      <c r="PP31" s="93"/>
      <c r="PQ31" s="93"/>
      <c r="PR31" s="93"/>
      <c r="PS31" s="93"/>
      <c r="PT31" s="93"/>
      <c r="PU31" s="93"/>
      <c r="PV31" s="93"/>
      <c r="PW31" s="93"/>
      <c r="PX31" s="93"/>
      <c r="PY31" s="93"/>
      <c r="PZ31" s="93"/>
      <c r="QA31" s="93"/>
      <c r="QB31" s="93"/>
      <c r="QC31" s="93"/>
      <c r="QD31" s="93"/>
      <c r="QE31" s="93"/>
      <c r="QF31" s="93"/>
      <c r="QG31" s="93"/>
      <c r="QH31" s="93"/>
      <c r="QI31" s="93"/>
      <c r="QJ31" s="93"/>
      <c r="QK31" s="93"/>
      <c r="QL31" s="93"/>
      <c r="QM31" s="93"/>
      <c r="QN31" s="93"/>
      <c r="QO31" s="93"/>
      <c r="QP31" s="93"/>
      <c r="QQ31" s="93"/>
      <c r="QR31" s="93"/>
      <c r="QS31" s="93"/>
      <c r="QT31" s="93"/>
      <c r="QU31" s="93"/>
      <c r="QV31" s="93"/>
      <c r="QW31" s="93"/>
      <c r="QX31" s="93"/>
      <c r="QY31" s="93"/>
      <c r="QZ31" s="93"/>
      <c r="RA31" s="93"/>
      <c r="RB31" s="93"/>
      <c r="RC31" s="93"/>
      <c r="RD31" s="93"/>
      <c r="RE31" s="93"/>
      <c r="RF31" s="93"/>
      <c r="RG31" s="93"/>
      <c r="RH31" s="93"/>
      <c r="RI31" s="93"/>
      <c r="RJ31" s="93"/>
      <c r="RK31" s="93"/>
      <c r="RL31" s="93"/>
      <c r="RM31" s="93"/>
      <c r="RN31" s="93"/>
      <c r="RO31" s="93"/>
      <c r="RP31" s="93"/>
      <c r="RQ31" s="93"/>
      <c r="RR31" s="93"/>
      <c r="RS31" s="93"/>
      <c r="RT31" s="93"/>
      <c r="RU31" s="93"/>
      <c r="RV31" s="93"/>
      <c r="RW31" s="93"/>
      <c r="RX31" s="93"/>
      <c r="RY31" s="93"/>
      <c r="RZ31" s="93"/>
      <c r="SA31" s="93"/>
      <c r="SB31" s="93"/>
      <c r="SC31" s="93"/>
      <c r="SD31" s="93"/>
      <c r="SE31" s="93"/>
      <c r="SF31" s="93"/>
      <c r="SG31" s="93"/>
      <c r="SH31" s="93"/>
      <c r="SI31" s="93"/>
      <c r="SJ31" s="93"/>
      <c r="SK31" s="93"/>
      <c r="SL31" s="93"/>
      <c r="SM31" s="93"/>
      <c r="SN31" s="93"/>
      <c r="SO31" s="93"/>
      <c r="SP31" s="93"/>
      <c r="SQ31" s="93"/>
      <c r="SR31" s="93"/>
      <c r="SS31" s="93"/>
      <c r="ST31" s="93"/>
      <c r="SU31" s="93"/>
      <c r="SV31" s="93"/>
      <c r="SW31" s="93"/>
      <c r="SX31" s="93"/>
      <c r="SY31" s="93"/>
      <c r="SZ31" s="93"/>
      <c r="TA31" s="93"/>
      <c r="TB31" s="93"/>
      <c r="TC31" s="93"/>
      <c r="TD31" s="93"/>
      <c r="TE31" s="93"/>
      <c r="TF31" s="93"/>
      <c r="TG31" s="93"/>
      <c r="TH31" s="93"/>
      <c r="TI31" s="93"/>
      <c r="TJ31" s="93"/>
      <c r="TK31" s="93"/>
      <c r="TL31" s="93"/>
      <c r="TM31" s="93"/>
      <c r="TN31" s="93"/>
      <c r="TO31" s="93"/>
      <c r="TP31" s="93"/>
      <c r="TQ31" s="93"/>
      <c r="TR31" s="93"/>
      <c r="TS31" s="93"/>
      <c r="TT31" s="93"/>
      <c r="TU31" s="93"/>
      <c r="TV31" s="93"/>
      <c r="TW31" s="93"/>
      <c r="TX31" s="93"/>
      <c r="TY31" s="93"/>
      <c r="TZ31" s="93"/>
      <c r="UA31" s="93"/>
      <c r="UB31" s="93"/>
      <c r="UC31" s="93"/>
      <c r="UD31" s="93"/>
      <c r="UE31" s="93"/>
      <c r="UF31" s="93"/>
      <c r="UG31" s="93"/>
      <c r="UH31" s="93"/>
      <c r="UI31" s="93"/>
      <c r="UJ31" s="93"/>
      <c r="UK31" s="93"/>
      <c r="UL31" s="93"/>
      <c r="UM31" s="93"/>
      <c r="UN31" s="93"/>
      <c r="UO31" s="93"/>
      <c r="UP31" s="93"/>
      <c r="UQ31" s="93"/>
      <c r="UR31" s="93"/>
      <c r="US31" s="93"/>
      <c r="UT31" s="93"/>
      <c r="UU31" s="93"/>
      <c r="UV31" s="93"/>
      <c r="UW31" s="93"/>
      <c r="UX31" s="93"/>
      <c r="UY31" s="93"/>
      <c r="UZ31" s="93"/>
      <c r="VA31" s="93"/>
      <c r="VB31" s="93"/>
      <c r="VC31" s="93"/>
      <c r="VD31" s="93"/>
      <c r="VE31" s="93"/>
      <c r="VF31" s="93"/>
      <c r="VG31" s="93"/>
      <c r="VH31" s="93"/>
      <c r="VI31" s="93"/>
      <c r="VJ31" s="93"/>
      <c r="VK31" s="93"/>
      <c r="VL31" s="93"/>
      <c r="VM31" s="93"/>
      <c r="VN31" s="93"/>
      <c r="VO31" s="93"/>
      <c r="VP31" s="93"/>
      <c r="VQ31" s="93"/>
      <c r="VR31" s="93"/>
      <c r="VS31" s="93"/>
      <c r="VT31" s="93"/>
      <c r="VU31" s="93"/>
      <c r="VV31" s="93"/>
      <c r="VW31" s="93"/>
      <c r="VX31" s="93"/>
      <c r="VY31" s="93"/>
      <c r="VZ31" s="93"/>
      <c r="WA31" s="93"/>
      <c r="WB31" s="93"/>
      <c r="WC31" s="93"/>
      <c r="WD31" s="93"/>
      <c r="WE31" s="93"/>
      <c r="WF31" s="93"/>
      <c r="WG31" s="93"/>
      <c r="WH31" s="93"/>
      <c r="WI31" s="93"/>
      <c r="WJ31" s="93"/>
      <c r="WK31" s="93"/>
      <c r="WL31" s="93"/>
      <c r="WM31" s="93"/>
      <c r="WN31" s="93"/>
      <c r="WO31" s="93"/>
      <c r="WP31" s="93"/>
      <c r="WQ31" s="93"/>
      <c r="WR31" s="93"/>
      <c r="WS31" s="93"/>
      <c r="WT31" s="93"/>
      <c r="WU31" s="93"/>
      <c r="WV31" s="93"/>
      <c r="WW31" s="93"/>
      <c r="WX31" s="93"/>
      <c r="WY31" s="93"/>
      <c r="WZ31" s="93"/>
      <c r="XA31" s="93"/>
      <c r="XB31" s="93"/>
      <c r="XC31" s="93"/>
      <c r="XD31" s="93"/>
      <c r="XE31" s="93"/>
      <c r="XF31" s="93"/>
      <c r="XG31" s="93"/>
      <c r="XH31" s="93"/>
      <c r="XI31" s="93"/>
      <c r="XJ31" s="93"/>
      <c r="XK31" s="93"/>
      <c r="XL31" s="93"/>
      <c r="XM31" s="93"/>
      <c r="XN31" s="93"/>
      <c r="XO31" s="93"/>
      <c r="XP31" s="93"/>
      <c r="XQ31" s="93"/>
      <c r="XR31" s="93"/>
      <c r="XS31" s="93"/>
      <c r="XT31" s="93"/>
      <c r="XU31" s="93"/>
      <c r="XV31" s="93"/>
      <c r="XW31" s="93"/>
      <c r="XX31" s="93"/>
      <c r="XY31" s="93"/>
      <c r="XZ31" s="93"/>
      <c r="YA31" s="93"/>
      <c r="YB31" s="93"/>
      <c r="YC31" s="93"/>
      <c r="YD31" s="93"/>
      <c r="YE31" s="93"/>
      <c r="YF31" s="93"/>
      <c r="YG31" s="93"/>
      <c r="YH31" s="93"/>
      <c r="YI31" s="93"/>
      <c r="YJ31" s="93"/>
      <c r="YK31" s="93"/>
      <c r="YL31" s="93"/>
      <c r="YM31" s="93"/>
      <c r="YN31" s="93"/>
      <c r="YO31" s="93"/>
      <c r="YP31" s="93"/>
      <c r="YQ31" s="93"/>
      <c r="YR31" s="93"/>
      <c r="YS31" s="93"/>
      <c r="YT31" s="93"/>
      <c r="YU31" s="93"/>
      <c r="YV31" s="93"/>
      <c r="YW31" s="93"/>
      <c r="YX31" s="93"/>
      <c r="YY31" s="93"/>
      <c r="YZ31" s="93"/>
      <c r="ZA31" s="93"/>
      <c r="ZB31" s="93"/>
      <c r="ZC31" s="93"/>
      <c r="ZD31" s="93"/>
      <c r="ZE31" s="93"/>
      <c r="ZF31" s="93"/>
      <c r="ZG31" s="93"/>
      <c r="ZH31" s="93"/>
      <c r="ZI31" s="93"/>
      <c r="ZJ31" s="93"/>
      <c r="ZK31" s="93"/>
      <c r="ZL31" s="93"/>
      <c r="ZM31" s="93"/>
      <c r="ZN31" s="93"/>
      <c r="ZO31" s="93"/>
      <c r="ZP31" s="93"/>
      <c r="ZQ31" s="93"/>
      <c r="ZR31" s="93"/>
      <c r="ZS31" s="93"/>
      <c r="ZT31" s="93"/>
      <c r="ZU31" s="93"/>
      <c r="ZV31" s="93"/>
      <c r="ZW31" s="93"/>
      <c r="ZX31" s="93"/>
      <c r="ZY31" s="93"/>
      <c r="ZZ31" s="93"/>
      <c r="AAA31" s="93"/>
      <c r="AAB31" s="93"/>
      <c r="AAC31" s="93"/>
      <c r="AAD31" s="93"/>
      <c r="AAE31" s="93"/>
      <c r="AAF31" s="93"/>
      <c r="AAG31" s="93"/>
      <c r="AAH31" s="93"/>
      <c r="AAI31" s="93"/>
      <c r="AAJ31" s="93"/>
      <c r="AAK31" s="93"/>
      <c r="AAL31" s="93"/>
      <c r="AAM31" s="93"/>
      <c r="AAN31" s="93"/>
      <c r="AAO31" s="93"/>
      <c r="AAP31" s="93"/>
      <c r="AAQ31" s="93"/>
      <c r="AAR31" s="93"/>
      <c r="AAS31" s="93"/>
      <c r="AAT31" s="93"/>
      <c r="AAU31" s="93"/>
      <c r="AAV31" s="93"/>
      <c r="AAW31" s="93"/>
      <c r="AAX31" s="93"/>
      <c r="AAY31" s="93"/>
      <c r="AAZ31" s="93"/>
      <c r="ABA31" s="93"/>
      <c r="ABB31" s="93"/>
      <c r="ABC31" s="93"/>
      <c r="ABD31" s="93"/>
      <c r="ABE31" s="93"/>
      <c r="ABF31" s="93"/>
      <c r="ABG31" s="93"/>
      <c r="ABH31" s="93"/>
      <c r="ABI31" s="93"/>
      <c r="ABJ31" s="93"/>
      <c r="ABK31" s="93"/>
      <c r="ABL31" s="93"/>
      <c r="ABM31" s="93"/>
      <c r="ABN31" s="93"/>
      <c r="ABO31" s="93"/>
      <c r="ABP31" s="93"/>
      <c r="ABQ31" s="93"/>
      <c r="ABR31" s="93"/>
      <c r="ABS31" s="93"/>
      <c r="ABT31" s="93"/>
      <c r="ABU31" s="93"/>
      <c r="ABV31" s="93"/>
      <c r="ABW31" s="93"/>
      <c r="ABX31" s="93"/>
      <c r="ABY31" s="93"/>
      <c r="ABZ31" s="93"/>
      <c r="ACA31" s="93"/>
      <c r="ACB31" s="93"/>
      <c r="ACC31" s="93"/>
      <c r="ACD31" s="93"/>
      <c r="ACE31" s="93"/>
      <c r="ACF31" s="93"/>
      <c r="ACG31" s="93"/>
      <c r="ACH31" s="93"/>
      <c r="ACI31" s="93"/>
      <c r="ACJ31" s="93"/>
      <c r="ACK31" s="93"/>
      <c r="ACL31" s="93"/>
      <c r="ACM31" s="93"/>
      <c r="ACN31" s="93"/>
      <c r="ACO31" s="93"/>
      <c r="ACP31" s="93"/>
      <c r="ACQ31" s="93"/>
      <c r="ACR31" s="93"/>
      <c r="ACS31" s="93"/>
      <c r="ACT31" s="93"/>
      <c r="ACU31" s="93"/>
      <c r="ACV31" s="93"/>
      <c r="ACW31" s="93"/>
      <c r="ACX31" s="93"/>
      <c r="ACY31" s="93"/>
      <c r="ACZ31" s="93"/>
      <c r="ADA31" s="93"/>
      <c r="ADB31" s="93"/>
      <c r="ADC31" s="93"/>
      <c r="ADD31" s="93"/>
      <c r="ADE31" s="93"/>
      <c r="ADF31" s="93"/>
      <c r="ADG31" s="93"/>
      <c r="ADH31" s="93"/>
      <c r="ADI31" s="93"/>
      <c r="ADJ31" s="93"/>
      <c r="ADK31" s="93"/>
      <c r="ADL31" s="93"/>
      <c r="ADM31" s="93"/>
      <c r="ADN31" s="93"/>
      <c r="ADO31" s="93"/>
      <c r="ADP31" s="93"/>
      <c r="ADQ31" s="93"/>
      <c r="ADR31" s="93"/>
      <c r="ADS31" s="93"/>
      <c r="ADT31" s="93"/>
      <c r="ADU31" s="93"/>
      <c r="ADV31" s="93"/>
      <c r="ADW31" s="93"/>
      <c r="ADX31" s="93"/>
      <c r="ADY31" s="93"/>
      <c r="ADZ31" s="93"/>
      <c r="AEA31" s="93"/>
      <c r="AEB31" s="93"/>
      <c r="AEC31" s="93"/>
      <c r="AED31" s="93"/>
      <c r="AEE31" s="93"/>
      <c r="AEF31" s="93"/>
      <c r="AEG31" s="93"/>
      <c r="AEH31" s="93"/>
      <c r="AEI31" s="93"/>
      <c r="AEJ31" s="93"/>
      <c r="AEK31" s="93"/>
      <c r="AEL31" s="93"/>
      <c r="AEM31" s="93"/>
      <c r="AEN31" s="93"/>
      <c r="AEO31" s="93"/>
      <c r="AEP31" s="93"/>
      <c r="AEQ31" s="93"/>
      <c r="AER31" s="93"/>
      <c r="AES31" s="93"/>
      <c r="AET31" s="93"/>
      <c r="AEU31" s="93"/>
      <c r="AEV31" s="93"/>
      <c r="AEW31" s="93"/>
      <c r="AEX31" s="93"/>
      <c r="AEY31" s="93"/>
      <c r="AEZ31" s="93"/>
      <c r="AFA31" s="93"/>
      <c r="AFB31" s="93"/>
      <c r="AFC31" s="93"/>
      <c r="AFD31" s="93"/>
      <c r="AFE31" s="93"/>
      <c r="AFF31" s="93"/>
      <c r="AFG31" s="93"/>
      <c r="AFH31" s="93"/>
      <c r="AFI31" s="93"/>
      <c r="AFJ31" s="93"/>
      <c r="AFK31" s="93"/>
      <c r="AFL31" s="93"/>
      <c r="AFM31" s="93"/>
      <c r="AFN31" s="93"/>
      <c r="AFO31" s="93"/>
      <c r="AFP31" s="93"/>
      <c r="AFQ31" s="93"/>
      <c r="AFR31" s="93"/>
      <c r="AFS31" s="93"/>
      <c r="AFT31" s="93"/>
      <c r="AFU31" s="93"/>
      <c r="AFV31" s="93"/>
      <c r="AFW31" s="93"/>
      <c r="AFX31" s="93"/>
      <c r="AFY31" s="93"/>
      <c r="AFZ31" s="93"/>
      <c r="AGA31" s="93"/>
      <c r="AGB31" s="93"/>
      <c r="AGC31" s="93"/>
      <c r="AGD31" s="93"/>
      <c r="AGE31" s="93"/>
      <c r="AGF31" s="93"/>
      <c r="AGG31" s="93"/>
      <c r="AGH31" s="93"/>
      <c r="AGI31" s="93"/>
      <c r="AGJ31" s="93"/>
      <c r="AGK31" s="93"/>
      <c r="AGL31" s="93"/>
      <c r="AGM31" s="93"/>
      <c r="AGN31" s="93"/>
      <c r="AGO31" s="93"/>
      <c r="AGP31" s="93"/>
      <c r="AGQ31" s="93"/>
      <c r="AGR31" s="93"/>
      <c r="AGS31" s="93"/>
      <c r="AGT31" s="93"/>
      <c r="AGU31" s="93"/>
      <c r="AGV31" s="93"/>
      <c r="AGW31" s="93"/>
      <c r="AGX31" s="93"/>
      <c r="AGY31" s="93"/>
      <c r="AGZ31" s="93"/>
      <c r="AHA31" s="93"/>
      <c r="AHB31" s="93"/>
      <c r="AHC31" s="93"/>
      <c r="AHD31" s="93"/>
      <c r="AHE31" s="93"/>
      <c r="AHF31" s="93"/>
      <c r="AHG31" s="93"/>
      <c r="AHH31" s="93"/>
      <c r="AHI31" s="93"/>
      <c r="AHJ31" s="93"/>
      <c r="AHK31" s="93"/>
      <c r="AHL31" s="93"/>
      <c r="AHM31" s="93"/>
      <c r="AHN31" s="93"/>
      <c r="AHO31" s="93"/>
      <c r="AHP31" s="93"/>
      <c r="AHQ31" s="93"/>
      <c r="AHR31" s="93"/>
      <c r="AHS31" s="93"/>
      <c r="AHT31" s="93"/>
      <c r="AHU31" s="93"/>
      <c r="AHV31" s="93"/>
      <c r="AHW31" s="93"/>
      <c r="AHX31" s="93"/>
      <c r="AHY31" s="93"/>
      <c r="AHZ31" s="93"/>
      <c r="AIA31" s="93"/>
      <c r="AIB31" s="93"/>
      <c r="AIC31" s="93"/>
      <c r="AID31" s="93"/>
      <c r="AIE31" s="93"/>
      <c r="AIF31" s="93"/>
      <c r="AIG31" s="93"/>
      <c r="AIH31" s="93"/>
      <c r="AII31" s="93"/>
      <c r="AIJ31" s="93"/>
      <c r="AIK31" s="93"/>
      <c r="AIL31" s="93"/>
      <c r="AIM31" s="93"/>
      <c r="AIN31" s="93"/>
      <c r="AIO31" s="93"/>
      <c r="AIP31" s="93"/>
      <c r="AIQ31" s="93"/>
      <c r="AIR31" s="93"/>
      <c r="AIS31" s="93"/>
      <c r="AIT31" s="93"/>
      <c r="AIU31" s="93"/>
      <c r="AIV31" s="93"/>
      <c r="AIW31" s="93"/>
      <c r="AIX31" s="93"/>
      <c r="AIY31" s="93"/>
      <c r="AIZ31" s="93"/>
      <c r="AJA31" s="93"/>
      <c r="AJB31" s="93"/>
      <c r="AJC31" s="93"/>
      <c r="AJD31" s="93"/>
      <c r="AJE31" s="93"/>
      <c r="AJF31" s="93"/>
      <c r="AJG31" s="93"/>
      <c r="AJH31" s="93"/>
      <c r="AJI31" s="93"/>
      <c r="AJJ31" s="93"/>
      <c r="AJK31" s="93"/>
      <c r="AJL31" s="93"/>
      <c r="AJM31" s="93"/>
      <c r="AJN31" s="93"/>
      <c r="AJO31" s="93"/>
      <c r="AJP31" s="93"/>
      <c r="AJQ31" s="93"/>
      <c r="AJR31" s="93"/>
      <c r="AJS31" s="93"/>
      <c r="AJT31" s="93"/>
      <c r="AJU31" s="93"/>
      <c r="AJV31" s="93"/>
      <c r="AJW31" s="93"/>
      <c r="AJX31" s="93"/>
      <c r="AJY31" s="93"/>
      <c r="AJZ31" s="93"/>
      <c r="AKA31" s="93"/>
      <c r="AKB31" s="93"/>
      <c r="AKC31" s="93"/>
      <c r="AKD31" s="93"/>
      <c r="AKE31" s="93"/>
      <c r="AKF31" s="93"/>
      <c r="AKG31" s="93"/>
      <c r="AKH31" s="93"/>
      <c r="AKI31" s="93"/>
      <c r="AKJ31" s="93"/>
      <c r="AKK31" s="93"/>
      <c r="AKL31" s="93"/>
      <c r="AKM31" s="93"/>
      <c r="AKN31" s="93"/>
      <c r="AKO31" s="93"/>
      <c r="AKP31" s="93"/>
      <c r="AKQ31" s="93"/>
      <c r="AKR31" s="93"/>
      <c r="AKS31" s="93"/>
      <c r="AKT31" s="93"/>
      <c r="AKU31" s="93"/>
      <c r="AKV31" s="93"/>
      <c r="AKW31" s="93"/>
      <c r="AKX31" s="93"/>
      <c r="AKY31" s="93"/>
      <c r="AKZ31" s="93"/>
      <c r="ALA31" s="93"/>
      <c r="ALB31" s="93"/>
      <c r="ALC31" s="93"/>
      <c r="ALD31" s="93"/>
      <c r="ALE31" s="93"/>
      <c r="ALF31" s="93"/>
      <c r="ALG31" s="93"/>
      <c r="ALH31" s="93"/>
      <c r="ALI31" s="93"/>
      <c r="ALJ31" s="93"/>
      <c r="ALK31" s="93"/>
      <c r="ALL31" s="93"/>
      <c r="ALM31" s="93"/>
      <c r="ALN31" s="93"/>
      <c r="ALO31" s="93"/>
      <c r="ALP31" s="93"/>
      <c r="ALQ31" s="93"/>
      <c r="ALR31" s="93"/>
      <c r="ALS31" s="93"/>
      <c r="ALT31" s="93"/>
      <c r="ALU31" s="93"/>
      <c r="ALV31" s="93"/>
      <c r="ALW31" s="93"/>
      <c r="ALX31" s="93"/>
      <c r="ALY31" s="93"/>
      <c r="ALZ31" s="93"/>
      <c r="AMA31" s="93"/>
      <c r="AMB31" s="93"/>
      <c r="AMC31" s="93"/>
      <c r="AMD31" s="93"/>
      <c r="AME31" s="93"/>
      <c r="AMF31" s="93"/>
      <c r="AMG31" s="93"/>
      <c r="AMH31" s="93"/>
      <c r="AMI31" s="93"/>
      <c r="AMJ31" s="93"/>
      <c r="AMK31" s="93"/>
      <c r="AML31" s="93"/>
      <c r="AMM31" s="93"/>
      <c r="AMN31" s="93"/>
      <c r="AMO31" s="93"/>
      <c r="AMP31" s="93"/>
      <c r="AMQ31" s="93"/>
      <c r="AMR31" s="93"/>
      <c r="AMS31" s="93"/>
      <c r="AMT31" s="93"/>
      <c r="AMU31" s="93"/>
      <c r="AMV31" s="93"/>
      <c r="AMW31" s="93"/>
      <c r="AMX31" s="93"/>
      <c r="AMY31" s="93"/>
      <c r="AMZ31" s="93"/>
      <c r="ANA31" s="93"/>
      <c r="ANB31" s="93"/>
      <c r="ANC31" s="93"/>
      <c r="AND31" s="93"/>
      <c r="ANE31" s="93"/>
      <c r="ANF31" s="93"/>
      <c r="ANG31" s="93"/>
      <c r="ANH31" s="93"/>
      <c r="ANI31" s="93"/>
      <c r="ANJ31" s="93"/>
      <c r="ANK31" s="93"/>
      <c r="ANL31" s="93"/>
      <c r="ANM31" s="93"/>
      <c r="ANN31" s="93"/>
      <c r="ANO31" s="93"/>
      <c r="ANP31" s="93"/>
      <c r="ANQ31" s="93"/>
      <c r="ANR31" s="93"/>
      <c r="ANS31" s="93"/>
      <c r="ANT31" s="93"/>
      <c r="ANU31" s="93"/>
      <c r="ANV31" s="93"/>
      <c r="ANW31" s="93"/>
      <c r="ANX31" s="93"/>
      <c r="ANY31" s="93"/>
      <c r="ANZ31" s="93"/>
      <c r="AOA31" s="93"/>
      <c r="AOB31" s="93"/>
      <c r="AOC31" s="93"/>
      <c r="AOD31" s="93"/>
      <c r="AOE31" s="93"/>
      <c r="AOF31" s="93"/>
      <c r="AOG31" s="93"/>
      <c r="AOH31" s="93"/>
      <c r="AOI31" s="93"/>
      <c r="AOJ31" s="93"/>
      <c r="AOK31" s="93"/>
      <c r="AOL31" s="93"/>
      <c r="AOM31" s="93"/>
      <c r="AON31" s="93"/>
      <c r="AOO31" s="93"/>
      <c r="AOP31" s="93"/>
      <c r="AOQ31" s="93"/>
      <c r="AOR31" s="93"/>
      <c r="AOS31" s="93"/>
      <c r="AOT31" s="93"/>
      <c r="AOU31" s="93"/>
      <c r="AOV31" s="93"/>
      <c r="AOW31" s="93"/>
      <c r="AOX31" s="93"/>
      <c r="AOY31" s="93"/>
      <c r="AOZ31" s="93"/>
      <c r="APA31" s="93"/>
      <c r="APB31" s="93"/>
      <c r="APC31" s="93"/>
      <c r="APD31" s="93"/>
      <c r="APE31" s="93"/>
      <c r="APF31" s="93"/>
      <c r="APG31" s="93"/>
      <c r="APH31" s="93"/>
      <c r="API31" s="93"/>
      <c r="APJ31" s="93"/>
      <c r="APK31" s="93"/>
      <c r="APL31" s="93"/>
      <c r="APM31" s="93"/>
      <c r="APN31" s="93"/>
      <c r="APO31" s="93"/>
      <c r="APP31" s="93"/>
      <c r="APQ31" s="93"/>
      <c r="APR31" s="93"/>
      <c r="APS31" s="93"/>
      <c r="APT31" s="93"/>
      <c r="APU31" s="93"/>
      <c r="APV31" s="93"/>
      <c r="APW31" s="93"/>
      <c r="APX31" s="93"/>
      <c r="APY31" s="93"/>
      <c r="APZ31" s="93"/>
      <c r="AQA31" s="93"/>
      <c r="AQB31" s="93"/>
      <c r="AQC31" s="93"/>
      <c r="AQD31" s="93"/>
      <c r="AQE31" s="93"/>
      <c r="AQF31" s="93"/>
      <c r="AQG31" s="93"/>
      <c r="AQH31" s="93"/>
      <c r="AQI31" s="93"/>
      <c r="AQJ31" s="93"/>
      <c r="AQK31" s="93"/>
      <c r="AQL31" s="93"/>
      <c r="AQM31" s="93"/>
      <c r="AQN31" s="93"/>
      <c r="AQO31" s="93"/>
      <c r="AQP31" s="93"/>
      <c r="AQQ31" s="93"/>
      <c r="AQR31" s="93"/>
      <c r="AQS31" s="93"/>
      <c r="AQT31" s="93"/>
      <c r="AQU31" s="93"/>
      <c r="AQV31" s="93"/>
      <c r="AQW31" s="93"/>
      <c r="AQX31" s="93"/>
      <c r="AQY31" s="93"/>
      <c r="AQZ31" s="93"/>
      <c r="ARA31" s="93"/>
      <c r="ARB31" s="93"/>
      <c r="ARC31" s="93"/>
      <c r="ARD31" s="93"/>
      <c r="ARE31" s="93"/>
      <c r="ARF31" s="93"/>
      <c r="ARG31" s="93"/>
      <c r="ARH31" s="93"/>
      <c r="ARI31" s="93"/>
      <c r="ARJ31" s="93"/>
      <c r="ARK31" s="93"/>
      <c r="ARL31" s="93"/>
      <c r="ARM31" s="93"/>
      <c r="ARN31" s="93"/>
      <c r="ARO31" s="93"/>
      <c r="ARP31" s="93"/>
      <c r="ARQ31" s="93"/>
      <c r="ARR31" s="93"/>
      <c r="ARS31" s="93"/>
      <c r="ART31" s="93"/>
      <c r="ARU31" s="93"/>
      <c r="ARV31" s="93"/>
      <c r="ARW31" s="93"/>
      <c r="ARX31" s="93"/>
      <c r="ARY31" s="93"/>
      <c r="ARZ31" s="93"/>
      <c r="ASA31" s="93"/>
      <c r="ASB31" s="93"/>
      <c r="ASC31" s="93"/>
      <c r="ASD31" s="93"/>
      <c r="ASE31" s="93"/>
      <c r="ASF31" s="93"/>
      <c r="ASG31" s="93"/>
      <c r="ASH31" s="93"/>
      <c r="ASI31" s="93"/>
      <c r="ASJ31" s="93"/>
      <c r="ASK31" s="93"/>
      <c r="ASL31" s="93"/>
      <c r="ASM31" s="93"/>
      <c r="ASN31" s="93"/>
      <c r="ASO31" s="93"/>
      <c r="ASP31" s="93"/>
      <c r="ASQ31" s="93"/>
      <c r="ASR31" s="93"/>
      <c r="ASS31" s="93"/>
      <c r="AST31" s="93"/>
      <c r="ASU31" s="93"/>
      <c r="ASV31" s="93"/>
      <c r="ASW31" s="93"/>
      <c r="ASX31" s="93"/>
      <c r="ASY31" s="93"/>
      <c r="ASZ31" s="93"/>
      <c r="ATA31" s="93"/>
      <c r="ATB31" s="93"/>
      <c r="ATC31" s="93"/>
      <c r="ATD31" s="93"/>
      <c r="ATE31" s="93"/>
      <c r="ATF31" s="93"/>
      <c r="ATG31" s="93"/>
      <c r="ATH31" s="93"/>
      <c r="ATI31" s="93"/>
      <c r="ATJ31" s="93"/>
      <c r="ATK31" s="93"/>
      <c r="ATL31" s="93"/>
      <c r="ATM31" s="93"/>
      <c r="ATN31" s="93"/>
      <c r="ATO31" s="93"/>
      <c r="ATP31" s="93"/>
      <c r="ATQ31" s="93"/>
      <c r="ATR31" s="93"/>
      <c r="ATS31" s="93"/>
      <c r="ATT31" s="93"/>
      <c r="ATU31" s="93"/>
      <c r="ATV31" s="93"/>
      <c r="ATW31" s="93"/>
      <c r="ATX31" s="93"/>
      <c r="ATY31" s="93"/>
      <c r="ATZ31" s="93"/>
      <c r="AUA31" s="93"/>
      <c r="AUB31" s="93"/>
      <c r="AUC31" s="93"/>
      <c r="AUD31" s="93"/>
      <c r="AUE31" s="93"/>
      <c r="AUF31" s="93"/>
      <c r="AUG31" s="93"/>
      <c r="AUH31" s="93"/>
      <c r="AUI31" s="93"/>
      <c r="AUJ31" s="93"/>
      <c r="AUK31" s="93"/>
      <c r="AUL31" s="93"/>
      <c r="AUM31" s="93"/>
      <c r="AUN31" s="93"/>
      <c r="AUO31" s="93"/>
      <c r="AUP31" s="93"/>
      <c r="AUQ31" s="93"/>
      <c r="AUR31" s="93"/>
      <c r="AUS31" s="93"/>
      <c r="AUT31" s="93"/>
      <c r="AUU31" s="93"/>
      <c r="AUV31" s="93"/>
      <c r="AUW31" s="93"/>
      <c r="AUX31" s="93"/>
      <c r="AUY31" s="93"/>
      <c r="AUZ31" s="93"/>
      <c r="AVA31" s="93"/>
      <c r="AVB31" s="93"/>
      <c r="AVC31" s="93"/>
      <c r="AVD31" s="93"/>
      <c r="AVE31" s="93"/>
      <c r="AVF31" s="93"/>
      <c r="AVG31" s="93"/>
      <c r="AVH31" s="93"/>
      <c r="AVI31" s="93"/>
      <c r="AVJ31" s="93"/>
      <c r="AVK31" s="93"/>
      <c r="AVL31" s="93"/>
      <c r="AVM31" s="93"/>
      <c r="AVN31" s="93"/>
      <c r="AVO31" s="93"/>
      <c r="AVP31" s="93"/>
      <c r="AVQ31" s="93"/>
      <c r="AVR31" s="93"/>
      <c r="AVS31" s="93"/>
      <c r="AVT31" s="93"/>
      <c r="AVU31" s="93"/>
      <c r="AVV31" s="93"/>
      <c r="AVW31" s="93"/>
      <c r="AVX31" s="93"/>
      <c r="AVY31" s="93"/>
      <c r="AVZ31" s="93"/>
      <c r="AWA31" s="93"/>
      <c r="AWB31" s="93"/>
      <c r="AWC31" s="93"/>
      <c r="AWD31" s="93"/>
      <c r="AWE31" s="93"/>
      <c r="AWF31" s="93"/>
      <c r="AWG31" s="93"/>
      <c r="AWH31" s="93"/>
      <c r="AWI31" s="93"/>
      <c r="AWJ31" s="93"/>
      <c r="AWK31" s="93"/>
      <c r="AWL31" s="93"/>
      <c r="AWM31" s="93"/>
      <c r="AWN31" s="93"/>
      <c r="AWO31" s="93"/>
      <c r="AWP31" s="93"/>
      <c r="AWQ31" s="93"/>
      <c r="AWR31" s="93"/>
      <c r="AWS31" s="93"/>
      <c r="AWT31" s="93"/>
      <c r="AWU31" s="93"/>
      <c r="AWV31" s="93"/>
      <c r="AWW31" s="93"/>
      <c r="AWX31" s="93"/>
      <c r="AWY31" s="93"/>
      <c r="AWZ31" s="93"/>
      <c r="AXA31" s="93"/>
      <c r="AXB31" s="93"/>
      <c r="AXC31" s="93"/>
      <c r="AXD31" s="93"/>
      <c r="AXE31" s="93"/>
      <c r="AXF31" s="93"/>
      <c r="AXG31" s="93"/>
      <c r="AXH31" s="93"/>
      <c r="AXI31" s="93"/>
      <c r="AXJ31" s="93"/>
      <c r="AXK31" s="93"/>
      <c r="AXL31" s="93"/>
      <c r="AXM31" s="93"/>
      <c r="AXN31" s="93"/>
      <c r="AXO31" s="93"/>
      <c r="AXP31" s="93"/>
      <c r="AXQ31" s="93"/>
      <c r="AXR31" s="93"/>
      <c r="AXS31" s="93"/>
      <c r="AXT31" s="93"/>
      <c r="AXU31" s="93"/>
      <c r="AXV31" s="93"/>
      <c r="AXW31" s="93"/>
      <c r="AXX31" s="93"/>
      <c r="AXY31" s="93"/>
      <c r="AXZ31" s="93"/>
      <c r="AYA31" s="93"/>
      <c r="AYB31" s="93"/>
      <c r="AYC31" s="93"/>
      <c r="AYD31" s="93"/>
      <c r="AYE31" s="93"/>
      <c r="AYF31" s="93"/>
      <c r="AYG31" s="93"/>
      <c r="AYH31" s="93"/>
      <c r="AYI31" s="93"/>
      <c r="AYJ31" s="93"/>
      <c r="AYK31" s="93"/>
      <c r="AYL31" s="93"/>
      <c r="AYM31" s="93"/>
      <c r="AYN31" s="93"/>
      <c r="AYO31" s="93"/>
      <c r="AYP31" s="93"/>
      <c r="AYQ31" s="93"/>
      <c r="AYR31" s="93"/>
      <c r="AYS31" s="93"/>
      <c r="AYT31" s="93"/>
      <c r="AYU31" s="93"/>
      <c r="AYV31" s="93"/>
      <c r="AYW31" s="93"/>
      <c r="AYX31" s="93"/>
      <c r="AYY31" s="93"/>
      <c r="AYZ31" s="93"/>
      <c r="AZA31" s="93"/>
      <c r="AZB31" s="93"/>
      <c r="AZC31" s="93"/>
      <c r="AZD31" s="93"/>
      <c r="AZE31" s="93"/>
      <c r="AZF31" s="93"/>
      <c r="AZG31" s="93"/>
      <c r="AZH31" s="93"/>
      <c r="AZI31" s="93"/>
      <c r="AZJ31" s="93"/>
      <c r="AZK31" s="93"/>
      <c r="AZL31" s="93"/>
      <c r="AZM31" s="93"/>
      <c r="AZN31" s="93"/>
      <c r="AZO31" s="93"/>
      <c r="AZP31" s="93"/>
      <c r="AZQ31" s="93"/>
      <c r="AZR31" s="93"/>
      <c r="AZS31" s="93"/>
      <c r="AZT31" s="93"/>
      <c r="AZU31" s="93"/>
      <c r="AZV31" s="93"/>
      <c r="AZW31" s="93"/>
      <c r="AZX31" s="93"/>
      <c r="AZY31" s="93"/>
      <c r="AZZ31" s="93"/>
      <c r="BAA31" s="93"/>
      <c r="BAB31" s="93"/>
      <c r="BAC31" s="93"/>
      <c r="BAD31" s="93"/>
      <c r="BAE31" s="93"/>
      <c r="BAF31" s="93"/>
      <c r="BAG31" s="93"/>
      <c r="BAH31" s="93"/>
      <c r="BAI31" s="93"/>
      <c r="BAJ31" s="93"/>
      <c r="BAK31" s="93"/>
      <c r="BAL31" s="93"/>
      <c r="BAM31" s="93"/>
      <c r="BAN31" s="93"/>
      <c r="BAO31" s="93"/>
      <c r="BAP31" s="93"/>
      <c r="BAQ31" s="93"/>
      <c r="BAR31" s="93"/>
      <c r="BAS31" s="93"/>
      <c r="BAT31" s="93"/>
      <c r="BAU31" s="93"/>
      <c r="BAV31" s="93"/>
      <c r="BAW31" s="93"/>
      <c r="BAX31" s="93"/>
      <c r="BAY31" s="93"/>
      <c r="BAZ31" s="93"/>
      <c r="BBA31" s="93"/>
      <c r="BBB31" s="93"/>
      <c r="BBC31" s="93"/>
      <c r="BBD31" s="93"/>
      <c r="BBE31" s="93"/>
      <c r="BBF31" s="93"/>
      <c r="BBG31" s="93"/>
      <c r="BBH31" s="93"/>
      <c r="BBI31" s="93"/>
      <c r="BBJ31" s="93"/>
      <c r="BBK31" s="93"/>
      <c r="BBL31" s="93"/>
      <c r="BBM31" s="93"/>
      <c r="BBN31" s="93"/>
      <c r="BBO31" s="93"/>
      <c r="BBP31" s="93"/>
      <c r="BBQ31" s="93"/>
      <c r="BBR31" s="93"/>
      <c r="BBS31" s="93"/>
      <c r="BBT31" s="93"/>
      <c r="BBU31" s="93"/>
      <c r="BBV31" s="93"/>
      <c r="BBW31" s="93"/>
      <c r="BBX31" s="93"/>
      <c r="BBY31" s="93"/>
      <c r="BBZ31" s="93"/>
      <c r="BCA31" s="93"/>
      <c r="BCB31" s="93"/>
      <c r="BCC31" s="93"/>
      <c r="BCD31" s="93"/>
      <c r="BCE31" s="93"/>
      <c r="BCF31" s="93"/>
      <c r="BCG31" s="93"/>
      <c r="BCH31" s="93"/>
      <c r="BCI31" s="93"/>
      <c r="BCJ31" s="93"/>
      <c r="BCK31" s="93"/>
      <c r="BCL31" s="93"/>
      <c r="BCM31" s="93"/>
      <c r="BCN31" s="93"/>
      <c r="BCO31" s="93"/>
      <c r="BCP31" s="93"/>
      <c r="BCQ31" s="93"/>
      <c r="BCR31" s="93"/>
      <c r="BCS31" s="93"/>
      <c r="BCT31" s="93"/>
      <c r="BCU31" s="93"/>
      <c r="BCV31" s="93"/>
      <c r="BCW31" s="93"/>
      <c r="BCX31" s="93"/>
      <c r="BCY31" s="93"/>
      <c r="BCZ31" s="93"/>
      <c r="BDA31" s="93"/>
      <c r="BDB31" s="93"/>
      <c r="BDC31" s="93"/>
      <c r="BDD31" s="93"/>
      <c r="BDE31" s="93"/>
      <c r="BDF31" s="93"/>
      <c r="BDG31" s="93"/>
      <c r="BDH31" s="93"/>
      <c r="BDI31" s="93"/>
      <c r="BDJ31" s="93"/>
      <c r="BDK31" s="93"/>
      <c r="BDL31" s="93"/>
      <c r="BDM31" s="93"/>
      <c r="BDN31" s="93"/>
      <c r="BDO31" s="93"/>
      <c r="BDP31" s="93"/>
      <c r="BDQ31" s="93"/>
      <c r="BDR31" s="93"/>
      <c r="BDS31" s="93"/>
      <c r="BDT31" s="93"/>
      <c r="BDU31" s="93"/>
      <c r="BDV31" s="93"/>
      <c r="BDW31" s="93"/>
      <c r="BDX31" s="93"/>
      <c r="BDY31" s="93"/>
      <c r="BDZ31" s="93"/>
      <c r="BEA31" s="93"/>
      <c r="BEB31" s="93"/>
      <c r="BEC31" s="93"/>
      <c r="BED31" s="93"/>
      <c r="BEE31" s="93"/>
      <c r="BEF31" s="93"/>
      <c r="BEG31" s="93"/>
      <c r="BEH31" s="93"/>
      <c r="BEI31" s="93"/>
      <c r="BEJ31" s="93"/>
      <c r="BEK31" s="93"/>
      <c r="BEL31" s="93"/>
      <c r="BEM31" s="93"/>
      <c r="BEN31" s="93"/>
      <c r="BEO31" s="93"/>
      <c r="BEP31" s="93"/>
      <c r="BEQ31" s="93"/>
      <c r="BER31" s="93"/>
      <c r="BES31" s="93"/>
      <c r="BET31" s="93"/>
      <c r="BEU31" s="93"/>
      <c r="BEV31" s="93"/>
      <c r="BEW31" s="93"/>
      <c r="BEX31" s="93"/>
      <c r="BEY31" s="93"/>
      <c r="BEZ31" s="93"/>
      <c r="BFA31" s="93"/>
      <c r="BFB31" s="93"/>
      <c r="BFC31" s="93"/>
      <c r="BFD31" s="93"/>
      <c r="BFE31" s="93"/>
      <c r="BFF31" s="93"/>
      <c r="BFG31" s="93"/>
      <c r="BFH31" s="93"/>
      <c r="BFI31" s="93"/>
      <c r="BFJ31" s="93"/>
      <c r="BFK31" s="93"/>
      <c r="BFL31" s="93"/>
      <c r="BFM31" s="93"/>
      <c r="BFN31" s="93"/>
      <c r="BFO31" s="93"/>
      <c r="BFP31" s="93"/>
      <c r="BFQ31" s="93"/>
      <c r="BFR31" s="93"/>
      <c r="BFS31" s="93"/>
      <c r="BFT31" s="93"/>
      <c r="BFU31" s="93"/>
      <c r="BFV31" s="93"/>
      <c r="BFW31" s="93"/>
      <c r="BFX31" s="93"/>
      <c r="BFY31" s="93"/>
      <c r="BFZ31" s="93"/>
      <c r="BGA31" s="93"/>
      <c r="BGB31" s="93"/>
      <c r="BGC31" s="93"/>
      <c r="BGD31" s="93"/>
      <c r="BGE31" s="93"/>
      <c r="BGF31" s="93"/>
      <c r="BGG31" s="93"/>
      <c r="BGH31" s="93"/>
      <c r="BGI31" s="93"/>
      <c r="BGJ31" s="93"/>
      <c r="BGK31" s="93"/>
      <c r="BGL31" s="93"/>
      <c r="BGM31" s="93"/>
      <c r="BGN31" s="93"/>
      <c r="BGO31" s="93"/>
      <c r="BGP31" s="93"/>
      <c r="BGQ31" s="93"/>
      <c r="BGR31" s="93"/>
      <c r="BGS31" s="93"/>
      <c r="BGT31" s="93"/>
      <c r="BGU31" s="93"/>
      <c r="BGV31" s="93"/>
      <c r="BGW31" s="93"/>
      <c r="BGX31" s="93"/>
      <c r="BGY31" s="93"/>
      <c r="BGZ31" s="93"/>
      <c r="BHA31" s="93"/>
      <c r="BHB31" s="93"/>
      <c r="BHC31" s="93"/>
      <c r="BHD31" s="93"/>
      <c r="BHE31" s="93"/>
      <c r="BHF31" s="93"/>
      <c r="BHG31" s="93"/>
      <c r="BHH31" s="93"/>
      <c r="BHI31" s="93"/>
      <c r="BHJ31" s="93"/>
      <c r="BHK31" s="93"/>
      <c r="BHL31" s="93"/>
      <c r="BHM31" s="93"/>
      <c r="BHN31" s="93"/>
      <c r="BHO31" s="93"/>
      <c r="BHP31" s="93"/>
      <c r="BHQ31" s="93"/>
      <c r="BHR31" s="93"/>
      <c r="BHS31" s="93"/>
      <c r="BHT31" s="93"/>
      <c r="BHU31" s="93"/>
      <c r="BHV31" s="93"/>
      <c r="BHW31" s="93"/>
      <c r="BHX31" s="93"/>
      <c r="BHY31" s="93"/>
      <c r="BHZ31" s="93"/>
      <c r="BIA31" s="93"/>
      <c r="BIB31" s="93"/>
      <c r="BIC31" s="93"/>
      <c r="BID31" s="93"/>
      <c r="BIE31" s="93"/>
      <c r="BIF31" s="93"/>
      <c r="BIG31" s="93"/>
      <c r="BIH31" s="93"/>
      <c r="BII31" s="93"/>
      <c r="BIJ31" s="93"/>
      <c r="BIK31" s="93"/>
      <c r="BIL31" s="93"/>
      <c r="BIM31" s="93"/>
      <c r="BIN31" s="93"/>
      <c r="BIO31" s="93"/>
      <c r="BIP31" s="93"/>
      <c r="BIQ31" s="93"/>
      <c r="BIR31" s="93"/>
      <c r="BIS31" s="93"/>
      <c r="BIT31" s="93"/>
      <c r="BIU31" s="93"/>
      <c r="BIV31" s="93"/>
      <c r="BIW31" s="93"/>
      <c r="BIX31" s="93"/>
      <c r="BIY31" s="93"/>
      <c r="BIZ31" s="93"/>
      <c r="BJA31" s="93"/>
      <c r="BJB31" s="93"/>
      <c r="BJC31" s="93"/>
      <c r="BJD31" s="93"/>
      <c r="BJE31" s="93"/>
      <c r="BJF31" s="93"/>
      <c r="BJG31" s="93"/>
      <c r="BJH31" s="93"/>
      <c r="BJI31" s="93"/>
      <c r="BJJ31" s="93"/>
      <c r="BJK31" s="93"/>
      <c r="BJL31" s="93"/>
    </row>
    <row r="32" spans="1:1624" x14ac:dyDescent="0.2">
      <c r="A32" s="78">
        <v>2</v>
      </c>
      <c r="B32" s="79">
        <v>1</v>
      </c>
      <c r="C32" s="79">
        <v>1</v>
      </c>
      <c r="D32" s="79">
        <v>1</v>
      </c>
      <c r="E32" s="79">
        <v>1</v>
      </c>
      <c r="F32" s="79">
        <v>1</v>
      </c>
      <c r="G32" s="73" t="s">
        <v>13</v>
      </c>
      <c r="H32" s="60">
        <f t="shared" si="0"/>
        <v>0</v>
      </c>
      <c r="I32" s="26"/>
      <c r="J32" s="26"/>
      <c r="K32" s="27"/>
      <c r="L32" s="27"/>
    </row>
    <row r="33" spans="1:1624" s="113" customFormat="1" x14ac:dyDescent="0.2">
      <c r="A33" s="78">
        <v>2</v>
      </c>
      <c r="B33" s="79">
        <v>1</v>
      </c>
      <c r="C33" s="79">
        <v>1</v>
      </c>
      <c r="D33" s="79">
        <v>1</v>
      </c>
      <c r="E33" s="79">
        <v>2</v>
      </c>
      <c r="F33" s="79"/>
      <c r="G33" s="73" t="s">
        <v>14</v>
      </c>
      <c r="H33" s="60">
        <f t="shared" ref="H33:H39" si="1">(I33+J33+K33+L33)</f>
        <v>0</v>
      </c>
      <c r="I33" s="25">
        <f>(I34)</f>
        <v>0</v>
      </c>
      <c r="J33" s="25">
        <f>(J34)</f>
        <v>0</v>
      </c>
      <c r="K33" s="25">
        <f>(K34)</f>
        <v>0</v>
      </c>
      <c r="L33" s="25">
        <f>(L34)</f>
        <v>0</v>
      </c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  <c r="IS33" s="93"/>
      <c r="IT33" s="93"/>
      <c r="IU33" s="93"/>
      <c r="IV33" s="93"/>
      <c r="IW33" s="93"/>
      <c r="IX33" s="93"/>
      <c r="IY33" s="93"/>
      <c r="IZ33" s="93"/>
      <c r="JA33" s="93"/>
      <c r="JB33" s="93"/>
      <c r="JC33" s="93"/>
      <c r="JD33" s="93"/>
      <c r="JE33" s="93"/>
      <c r="JF33" s="93"/>
      <c r="JG33" s="93"/>
      <c r="JH33" s="93"/>
      <c r="JI33" s="93"/>
      <c r="JJ33" s="93"/>
      <c r="JK33" s="93"/>
      <c r="JL33" s="93"/>
      <c r="JM33" s="93"/>
      <c r="JN33" s="93"/>
      <c r="JO33" s="93"/>
      <c r="JP33" s="93"/>
      <c r="JQ33" s="93"/>
      <c r="JR33" s="93"/>
      <c r="JS33" s="93"/>
      <c r="JT33" s="93"/>
      <c r="JU33" s="93"/>
      <c r="JV33" s="93"/>
      <c r="JW33" s="93"/>
      <c r="JX33" s="93"/>
      <c r="JY33" s="93"/>
      <c r="JZ33" s="93"/>
      <c r="KA33" s="93"/>
      <c r="KB33" s="93"/>
      <c r="KC33" s="93"/>
      <c r="KD33" s="93"/>
      <c r="KE33" s="93"/>
      <c r="KF33" s="93"/>
      <c r="KG33" s="93"/>
      <c r="KH33" s="93"/>
      <c r="KI33" s="93"/>
      <c r="KJ33" s="93"/>
      <c r="KK33" s="93"/>
      <c r="KL33" s="93"/>
      <c r="KM33" s="93"/>
      <c r="KN33" s="93"/>
      <c r="KO33" s="93"/>
      <c r="KP33" s="93"/>
      <c r="KQ33" s="93"/>
      <c r="KR33" s="93"/>
      <c r="KS33" s="93"/>
      <c r="KT33" s="93"/>
      <c r="KU33" s="93"/>
      <c r="KV33" s="93"/>
      <c r="KW33" s="93"/>
      <c r="KX33" s="93"/>
      <c r="KY33" s="93"/>
      <c r="KZ33" s="93"/>
      <c r="LA33" s="93"/>
      <c r="LB33" s="93"/>
      <c r="LC33" s="93"/>
      <c r="LD33" s="93"/>
      <c r="LE33" s="93"/>
      <c r="LF33" s="93"/>
      <c r="LG33" s="93"/>
      <c r="LH33" s="93"/>
      <c r="LI33" s="93"/>
      <c r="LJ33" s="93"/>
      <c r="LK33" s="93"/>
      <c r="LL33" s="93"/>
      <c r="LM33" s="93"/>
      <c r="LN33" s="93"/>
      <c r="LO33" s="93"/>
      <c r="LP33" s="93"/>
      <c r="LQ33" s="93"/>
      <c r="LR33" s="93"/>
      <c r="LS33" s="93"/>
      <c r="LT33" s="93"/>
      <c r="LU33" s="93"/>
      <c r="LV33" s="93"/>
      <c r="LW33" s="93"/>
      <c r="LX33" s="93"/>
      <c r="LY33" s="93"/>
      <c r="LZ33" s="93"/>
      <c r="MA33" s="93"/>
      <c r="MB33" s="93"/>
      <c r="MC33" s="93"/>
      <c r="MD33" s="93"/>
      <c r="ME33" s="93"/>
      <c r="MF33" s="93"/>
      <c r="MG33" s="93"/>
      <c r="MH33" s="93"/>
      <c r="MI33" s="93"/>
      <c r="MJ33" s="93"/>
      <c r="MK33" s="93"/>
      <c r="ML33" s="93"/>
      <c r="MM33" s="93"/>
      <c r="MN33" s="93"/>
      <c r="MO33" s="93"/>
      <c r="MP33" s="93"/>
      <c r="MQ33" s="93"/>
      <c r="MR33" s="93"/>
      <c r="MS33" s="93"/>
      <c r="MT33" s="93"/>
      <c r="MU33" s="93"/>
      <c r="MV33" s="93"/>
      <c r="MW33" s="93"/>
      <c r="MX33" s="93"/>
      <c r="MY33" s="93"/>
      <c r="MZ33" s="93"/>
      <c r="NA33" s="93"/>
      <c r="NB33" s="93"/>
      <c r="NC33" s="93"/>
      <c r="ND33" s="93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3"/>
      <c r="NS33" s="93"/>
      <c r="NT33" s="93"/>
      <c r="NU33" s="93"/>
      <c r="NV33" s="93"/>
      <c r="NW33" s="93"/>
      <c r="NX33" s="93"/>
      <c r="NY33" s="93"/>
      <c r="NZ33" s="93"/>
      <c r="OA33" s="93"/>
      <c r="OB33" s="93"/>
      <c r="OC33" s="93"/>
      <c r="OD33" s="93"/>
      <c r="OE33" s="93"/>
      <c r="OF33" s="93"/>
      <c r="OG33" s="93"/>
      <c r="OH33" s="93"/>
      <c r="OI33" s="93"/>
      <c r="OJ33" s="93"/>
      <c r="OK33" s="93"/>
      <c r="OL33" s="93"/>
      <c r="OM33" s="93"/>
      <c r="ON33" s="93"/>
      <c r="OO33" s="93"/>
      <c r="OP33" s="93"/>
      <c r="OQ33" s="93"/>
      <c r="OR33" s="93"/>
      <c r="OS33" s="93"/>
      <c r="OT33" s="93"/>
      <c r="OU33" s="93"/>
      <c r="OV33" s="93"/>
      <c r="OW33" s="93"/>
      <c r="OX33" s="93"/>
      <c r="OY33" s="93"/>
      <c r="OZ33" s="93"/>
      <c r="PA33" s="93"/>
      <c r="PB33" s="93"/>
      <c r="PC33" s="93"/>
      <c r="PD33" s="93"/>
      <c r="PE33" s="93"/>
      <c r="PF33" s="93"/>
      <c r="PG33" s="93"/>
      <c r="PH33" s="93"/>
      <c r="PI33" s="93"/>
      <c r="PJ33" s="93"/>
      <c r="PK33" s="93"/>
      <c r="PL33" s="93"/>
      <c r="PM33" s="93"/>
      <c r="PN33" s="93"/>
      <c r="PO33" s="93"/>
      <c r="PP33" s="93"/>
      <c r="PQ33" s="93"/>
      <c r="PR33" s="93"/>
      <c r="PS33" s="93"/>
      <c r="PT33" s="93"/>
      <c r="PU33" s="93"/>
      <c r="PV33" s="93"/>
      <c r="PW33" s="93"/>
      <c r="PX33" s="93"/>
      <c r="PY33" s="93"/>
      <c r="PZ33" s="93"/>
      <c r="QA33" s="93"/>
      <c r="QB33" s="93"/>
      <c r="QC33" s="93"/>
      <c r="QD33" s="93"/>
      <c r="QE33" s="93"/>
      <c r="QF33" s="93"/>
      <c r="QG33" s="93"/>
      <c r="QH33" s="93"/>
      <c r="QI33" s="93"/>
      <c r="QJ33" s="93"/>
      <c r="QK33" s="93"/>
      <c r="QL33" s="93"/>
      <c r="QM33" s="93"/>
      <c r="QN33" s="93"/>
      <c r="QO33" s="93"/>
      <c r="QP33" s="93"/>
      <c r="QQ33" s="93"/>
      <c r="QR33" s="93"/>
      <c r="QS33" s="93"/>
      <c r="QT33" s="93"/>
      <c r="QU33" s="93"/>
      <c r="QV33" s="93"/>
      <c r="QW33" s="93"/>
      <c r="QX33" s="93"/>
      <c r="QY33" s="93"/>
      <c r="QZ33" s="93"/>
      <c r="RA33" s="93"/>
      <c r="RB33" s="93"/>
      <c r="RC33" s="93"/>
      <c r="RD33" s="93"/>
      <c r="RE33" s="93"/>
      <c r="RF33" s="93"/>
      <c r="RG33" s="93"/>
      <c r="RH33" s="93"/>
      <c r="RI33" s="93"/>
      <c r="RJ33" s="93"/>
      <c r="RK33" s="93"/>
      <c r="RL33" s="93"/>
      <c r="RM33" s="93"/>
      <c r="RN33" s="93"/>
      <c r="RO33" s="93"/>
      <c r="RP33" s="93"/>
      <c r="RQ33" s="93"/>
      <c r="RR33" s="93"/>
      <c r="RS33" s="93"/>
      <c r="RT33" s="93"/>
      <c r="RU33" s="93"/>
      <c r="RV33" s="93"/>
      <c r="RW33" s="93"/>
      <c r="RX33" s="93"/>
      <c r="RY33" s="93"/>
      <c r="RZ33" s="93"/>
      <c r="SA33" s="93"/>
      <c r="SB33" s="93"/>
      <c r="SC33" s="93"/>
      <c r="SD33" s="93"/>
      <c r="SE33" s="93"/>
      <c r="SF33" s="93"/>
      <c r="SG33" s="93"/>
      <c r="SH33" s="93"/>
      <c r="SI33" s="93"/>
      <c r="SJ33" s="93"/>
      <c r="SK33" s="93"/>
      <c r="SL33" s="93"/>
      <c r="SM33" s="93"/>
      <c r="SN33" s="93"/>
      <c r="SO33" s="93"/>
      <c r="SP33" s="93"/>
      <c r="SQ33" s="93"/>
      <c r="SR33" s="93"/>
      <c r="SS33" s="93"/>
      <c r="ST33" s="93"/>
      <c r="SU33" s="93"/>
      <c r="SV33" s="93"/>
      <c r="SW33" s="93"/>
      <c r="SX33" s="93"/>
      <c r="SY33" s="93"/>
      <c r="SZ33" s="93"/>
      <c r="TA33" s="93"/>
      <c r="TB33" s="93"/>
      <c r="TC33" s="93"/>
      <c r="TD33" s="93"/>
      <c r="TE33" s="93"/>
      <c r="TF33" s="93"/>
      <c r="TG33" s="93"/>
      <c r="TH33" s="93"/>
      <c r="TI33" s="93"/>
      <c r="TJ33" s="93"/>
      <c r="TK33" s="93"/>
      <c r="TL33" s="93"/>
      <c r="TM33" s="93"/>
      <c r="TN33" s="93"/>
      <c r="TO33" s="93"/>
      <c r="TP33" s="93"/>
      <c r="TQ33" s="93"/>
      <c r="TR33" s="93"/>
      <c r="TS33" s="93"/>
      <c r="TT33" s="93"/>
      <c r="TU33" s="93"/>
      <c r="TV33" s="93"/>
      <c r="TW33" s="93"/>
      <c r="TX33" s="93"/>
      <c r="TY33" s="93"/>
      <c r="TZ33" s="93"/>
      <c r="UA33" s="93"/>
      <c r="UB33" s="93"/>
      <c r="UC33" s="93"/>
      <c r="UD33" s="93"/>
      <c r="UE33" s="93"/>
      <c r="UF33" s="93"/>
      <c r="UG33" s="93"/>
      <c r="UH33" s="93"/>
      <c r="UI33" s="93"/>
      <c r="UJ33" s="93"/>
      <c r="UK33" s="93"/>
      <c r="UL33" s="93"/>
      <c r="UM33" s="93"/>
      <c r="UN33" s="93"/>
      <c r="UO33" s="93"/>
      <c r="UP33" s="93"/>
      <c r="UQ33" s="93"/>
      <c r="UR33" s="93"/>
      <c r="US33" s="93"/>
      <c r="UT33" s="93"/>
      <c r="UU33" s="93"/>
      <c r="UV33" s="93"/>
      <c r="UW33" s="93"/>
      <c r="UX33" s="93"/>
      <c r="UY33" s="93"/>
      <c r="UZ33" s="93"/>
      <c r="VA33" s="93"/>
      <c r="VB33" s="93"/>
      <c r="VC33" s="93"/>
      <c r="VD33" s="93"/>
      <c r="VE33" s="93"/>
      <c r="VF33" s="93"/>
      <c r="VG33" s="93"/>
      <c r="VH33" s="93"/>
      <c r="VI33" s="93"/>
      <c r="VJ33" s="93"/>
      <c r="VK33" s="93"/>
      <c r="VL33" s="93"/>
      <c r="VM33" s="93"/>
      <c r="VN33" s="93"/>
      <c r="VO33" s="93"/>
      <c r="VP33" s="93"/>
      <c r="VQ33" s="93"/>
      <c r="VR33" s="93"/>
      <c r="VS33" s="93"/>
      <c r="VT33" s="93"/>
      <c r="VU33" s="93"/>
      <c r="VV33" s="93"/>
      <c r="VW33" s="93"/>
      <c r="VX33" s="93"/>
      <c r="VY33" s="93"/>
      <c r="VZ33" s="93"/>
      <c r="WA33" s="93"/>
      <c r="WB33" s="93"/>
      <c r="WC33" s="93"/>
      <c r="WD33" s="93"/>
      <c r="WE33" s="93"/>
      <c r="WF33" s="93"/>
      <c r="WG33" s="93"/>
      <c r="WH33" s="93"/>
      <c r="WI33" s="93"/>
      <c r="WJ33" s="93"/>
      <c r="WK33" s="93"/>
      <c r="WL33" s="93"/>
      <c r="WM33" s="93"/>
      <c r="WN33" s="93"/>
      <c r="WO33" s="93"/>
      <c r="WP33" s="93"/>
      <c r="WQ33" s="93"/>
      <c r="WR33" s="93"/>
      <c r="WS33" s="93"/>
      <c r="WT33" s="93"/>
      <c r="WU33" s="93"/>
      <c r="WV33" s="93"/>
      <c r="WW33" s="93"/>
      <c r="WX33" s="93"/>
      <c r="WY33" s="93"/>
      <c r="WZ33" s="93"/>
      <c r="XA33" s="93"/>
      <c r="XB33" s="93"/>
      <c r="XC33" s="93"/>
      <c r="XD33" s="93"/>
      <c r="XE33" s="93"/>
      <c r="XF33" s="93"/>
      <c r="XG33" s="93"/>
      <c r="XH33" s="93"/>
      <c r="XI33" s="93"/>
      <c r="XJ33" s="93"/>
      <c r="XK33" s="93"/>
      <c r="XL33" s="93"/>
      <c r="XM33" s="93"/>
      <c r="XN33" s="93"/>
      <c r="XO33" s="93"/>
      <c r="XP33" s="93"/>
      <c r="XQ33" s="93"/>
      <c r="XR33" s="93"/>
      <c r="XS33" s="93"/>
      <c r="XT33" s="93"/>
      <c r="XU33" s="93"/>
      <c r="XV33" s="93"/>
      <c r="XW33" s="93"/>
      <c r="XX33" s="93"/>
      <c r="XY33" s="93"/>
      <c r="XZ33" s="93"/>
      <c r="YA33" s="93"/>
      <c r="YB33" s="93"/>
      <c r="YC33" s="93"/>
      <c r="YD33" s="93"/>
      <c r="YE33" s="93"/>
      <c r="YF33" s="93"/>
      <c r="YG33" s="93"/>
      <c r="YH33" s="93"/>
      <c r="YI33" s="93"/>
      <c r="YJ33" s="93"/>
      <c r="YK33" s="93"/>
      <c r="YL33" s="93"/>
      <c r="YM33" s="93"/>
      <c r="YN33" s="93"/>
      <c r="YO33" s="93"/>
      <c r="YP33" s="93"/>
      <c r="YQ33" s="93"/>
      <c r="YR33" s="93"/>
      <c r="YS33" s="93"/>
      <c r="YT33" s="93"/>
      <c r="YU33" s="93"/>
      <c r="YV33" s="93"/>
      <c r="YW33" s="93"/>
      <c r="YX33" s="93"/>
      <c r="YY33" s="93"/>
      <c r="YZ33" s="93"/>
      <c r="ZA33" s="93"/>
      <c r="ZB33" s="93"/>
      <c r="ZC33" s="93"/>
      <c r="ZD33" s="93"/>
      <c r="ZE33" s="93"/>
      <c r="ZF33" s="93"/>
      <c r="ZG33" s="93"/>
      <c r="ZH33" s="93"/>
      <c r="ZI33" s="93"/>
      <c r="ZJ33" s="93"/>
      <c r="ZK33" s="93"/>
      <c r="ZL33" s="93"/>
      <c r="ZM33" s="93"/>
      <c r="ZN33" s="93"/>
      <c r="ZO33" s="93"/>
      <c r="ZP33" s="93"/>
      <c r="ZQ33" s="93"/>
      <c r="ZR33" s="93"/>
      <c r="ZS33" s="93"/>
      <c r="ZT33" s="93"/>
      <c r="ZU33" s="93"/>
      <c r="ZV33" s="93"/>
      <c r="ZW33" s="93"/>
      <c r="ZX33" s="93"/>
      <c r="ZY33" s="93"/>
      <c r="ZZ33" s="93"/>
      <c r="AAA33" s="93"/>
      <c r="AAB33" s="93"/>
      <c r="AAC33" s="93"/>
      <c r="AAD33" s="93"/>
      <c r="AAE33" s="93"/>
      <c r="AAF33" s="93"/>
      <c r="AAG33" s="93"/>
      <c r="AAH33" s="93"/>
      <c r="AAI33" s="93"/>
      <c r="AAJ33" s="93"/>
      <c r="AAK33" s="93"/>
      <c r="AAL33" s="93"/>
      <c r="AAM33" s="93"/>
      <c r="AAN33" s="93"/>
      <c r="AAO33" s="93"/>
      <c r="AAP33" s="93"/>
      <c r="AAQ33" s="93"/>
      <c r="AAR33" s="93"/>
      <c r="AAS33" s="93"/>
      <c r="AAT33" s="93"/>
      <c r="AAU33" s="93"/>
      <c r="AAV33" s="93"/>
      <c r="AAW33" s="93"/>
      <c r="AAX33" s="93"/>
      <c r="AAY33" s="93"/>
      <c r="AAZ33" s="93"/>
      <c r="ABA33" s="93"/>
      <c r="ABB33" s="93"/>
      <c r="ABC33" s="93"/>
      <c r="ABD33" s="93"/>
      <c r="ABE33" s="93"/>
      <c r="ABF33" s="93"/>
      <c r="ABG33" s="93"/>
      <c r="ABH33" s="93"/>
      <c r="ABI33" s="93"/>
      <c r="ABJ33" s="93"/>
      <c r="ABK33" s="93"/>
      <c r="ABL33" s="93"/>
      <c r="ABM33" s="93"/>
      <c r="ABN33" s="93"/>
      <c r="ABO33" s="93"/>
      <c r="ABP33" s="93"/>
      <c r="ABQ33" s="93"/>
      <c r="ABR33" s="93"/>
      <c r="ABS33" s="93"/>
      <c r="ABT33" s="93"/>
      <c r="ABU33" s="93"/>
      <c r="ABV33" s="93"/>
      <c r="ABW33" s="93"/>
      <c r="ABX33" s="93"/>
      <c r="ABY33" s="93"/>
      <c r="ABZ33" s="93"/>
      <c r="ACA33" s="93"/>
      <c r="ACB33" s="93"/>
      <c r="ACC33" s="93"/>
      <c r="ACD33" s="93"/>
      <c r="ACE33" s="93"/>
      <c r="ACF33" s="93"/>
      <c r="ACG33" s="93"/>
      <c r="ACH33" s="93"/>
      <c r="ACI33" s="93"/>
      <c r="ACJ33" s="93"/>
      <c r="ACK33" s="93"/>
      <c r="ACL33" s="93"/>
      <c r="ACM33" s="93"/>
      <c r="ACN33" s="93"/>
      <c r="ACO33" s="93"/>
      <c r="ACP33" s="93"/>
      <c r="ACQ33" s="93"/>
      <c r="ACR33" s="93"/>
      <c r="ACS33" s="93"/>
      <c r="ACT33" s="93"/>
      <c r="ACU33" s="93"/>
      <c r="ACV33" s="93"/>
      <c r="ACW33" s="93"/>
      <c r="ACX33" s="93"/>
      <c r="ACY33" s="93"/>
      <c r="ACZ33" s="93"/>
      <c r="ADA33" s="93"/>
      <c r="ADB33" s="93"/>
      <c r="ADC33" s="93"/>
      <c r="ADD33" s="93"/>
      <c r="ADE33" s="93"/>
      <c r="ADF33" s="93"/>
      <c r="ADG33" s="93"/>
      <c r="ADH33" s="93"/>
      <c r="ADI33" s="93"/>
      <c r="ADJ33" s="93"/>
      <c r="ADK33" s="93"/>
      <c r="ADL33" s="93"/>
      <c r="ADM33" s="93"/>
      <c r="ADN33" s="93"/>
      <c r="ADO33" s="93"/>
      <c r="ADP33" s="93"/>
      <c r="ADQ33" s="93"/>
      <c r="ADR33" s="93"/>
      <c r="ADS33" s="93"/>
      <c r="ADT33" s="93"/>
      <c r="ADU33" s="93"/>
      <c r="ADV33" s="93"/>
      <c r="ADW33" s="93"/>
      <c r="ADX33" s="93"/>
      <c r="ADY33" s="93"/>
      <c r="ADZ33" s="93"/>
      <c r="AEA33" s="93"/>
      <c r="AEB33" s="93"/>
      <c r="AEC33" s="93"/>
      <c r="AED33" s="93"/>
      <c r="AEE33" s="93"/>
      <c r="AEF33" s="93"/>
      <c r="AEG33" s="93"/>
      <c r="AEH33" s="93"/>
      <c r="AEI33" s="93"/>
      <c r="AEJ33" s="93"/>
      <c r="AEK33" s="93"/>
      <c r="AEL33" s="93"/>
      <c r="AEM33" s="93"/>
      <c r="AEN33" s="93"/>
      <c r="AEO33" s="93"/>
      <c r="AEP33" s="93"/>
      <c r="AEQ33" s="93"/>
      <c r="AER33" s="93"/>
      <c r="AES33" s="93"/>
      <c r="AET33" s="93"/>
      <c r="AEU33" s="93"/>
      <c r="AEV33" s="93"/>
      <c r="AEW33" s="93"/>
      <c r="AEX33" s="93"/>
      <c r="AEY33" s="93"/>
      <c r="AEZ33" s="93"/>
      <c r="AFA33" s="93"/>
      <c r="AFB33" s="93"/>
      <c r="AFC33" s="93"/>
      <c r="AFD33" s="93"/>
      <c r="AFE33" s="93"/>
      <c r="AFF33" s="93"/>
      <c r="AFG33" s="93"/>
      <c r="AFH33" s="93"/>
      <c r="AFI33" s="93"/>
      <c r="AFJ33" s="93"/>
      <c r="AFK33" s="93"/>
      <c r="AFL33" s="93"/>
      <c r="AFM33" s="93"/>
      <c r="AFN33" s="93"/>
      <c r="AFO33" s="93"/>
      <c r="AFP33" s="93"/>
      <c r="AFQ33" s="93"/>
      <c r="AFR33" s="93"/>
      <c r="AFS33" s="93"/>
      <c r="AFT33" s="93"/>
      <c r="AFU33" s="93"/>
      <c r="AFV33" s="93"/>
      <c r="AFW33" s="93"/>
      <c r="AFX33" s="93"/>
      <c r="AFY33" s="93"/>
      <c r="AFZ33" s="93"/>
      <c r="AGA33" s="93"/>
      <c r="AGB33" s="93"/>
      <c r="AGC33" s="93"/>
      <c r="AGD33" s="93"/>
      <c r="AGE33" s="93"/>
      <c r="AGF33" s="93"/>
      <c r="AGG33" s="93"/>
      <c r="AGH33" s="93"/>
      <c r="AGI33" s="93"/>
      <c r="AGJ33" s="93"/>
      <c r="AGK33" s="93"/>
      <c r="AGL33" s="93"/>
      <c r="AGM33" s="93"/>
      <c r="AGN33" s="93"/>
      <c r="AGO33" s="93"/>
      <c r="AGP33" s="93"/>
      <c r="AGQ33" s="93"/>
      <c r="AGR33" s="93"/>
      <c r="AGS33" s="93"/>
      <c r="AGT33" s="93"/>
      <c r="AGU33" s="93"/>
      <c r="AGV33" s="93"/>
      <c r="AGW33" s="93"/>
      <c r="AGX33" s="93"/>
      <c r="AGY33" s="93"/>
      <c r="AGZ33" s="93"/>
      <c r="AHA33" s="93"/>
      <c r="AHB33" s="93"/>
      <c r="AHC33" s="93"/>
      <c r="AHD33" s="93"/>
      <c r="AHE33" s="93"/>
      <c r="AHF33" s="93"/>
      <c r="AHG33" s="93"/>
      <c r="AHH33" s="93"/>
      <c r="AHI33" s="93"/>
      <c r="AHJ33" s="93"/>
      <c r="AHK33" s="93"/>
      <c r="AHL33" s="93"/>
      <c r="AHM33" s="93"/>
      <c r="AHN33" s="93"/>
      <c r="AHO33" s="93"/>
      <c r="AHP33" s="93"/>
      <c r="AHQ33" s="93"/>
      <c r="AHR33" s="93"/>
      <c r="AHS33" s="93"/>
      <c r="AHT33" s="93"/>
      <c r="AHU33" s="93"/>
      <c r="AHV33" s="93"/>
      <c r="AHW33" s="93"/>
      <c r="AHX33" s="93"/>
      <c r="AHY33" s="93"/>
      <c r="AHZ33" s="93"/>
      <c r="AIA33" s="93"/>
      <c r="AIB33" s="93"/>
      <c r="AIC33" s="93"/>
      <c r="AID33" s="93"/>
      <c r="AIE33" s="93"/>
      <c r="AIF33" s="93"/>
      <c r="AIG33" s="93"/>
      <c r="AIH33" s="93"/>
      <c r="AII33" s="93"/>
      <c r="AIJ33" s="93"/>
      <c r="AIK33" s="93"/>
      <c r="AIL33" s="93"/>
      <c r="AIM33" s="93"/>
      <c r="AIN33" s="93"/>
      <c r="AIO33" s="93"/>
      <c r="AIP33" s="93"/>
      <c r="AIQ33" s="93"/>
      <c r="AIR33" s="93"/>
      <c r="AIS33" s="93"/>
      <c r="AIT33" s="93"/>
      <c r="AIU33" s="93"/>
      <c r="AIV33" s="93"/>
      <c r="AIW33" s="93"/>
      <c r="AIX33" s="93"/>
      <c r="AIY33" s="93"/>
      <c r="AIZ33" s="93"/>
      <c r="AJA33" s="93"/>
      <c r="AJB33" s="93"/>
      <c r="AJC33" s="93"/>
      <c r="AJD33" s="93"/>
      <c r="AJE33" s="93"/>
      <c r="AJF33" s="93"/>
      <c r="AJG33" s="93"/>
      <c r="AJH33" s="93"/>
      <c r="AJI33" s="93"/>
      <c r="AJJ33" s="93"/>
      <c r="AJK33" s="93"/>
      <c r="AJL33" s="93"/>
      <c r="AJM33" s="93"/>
      <c r="AJN33" s="93"/>
      <c r="AJO33" s="93"/>
      <c r="AJP33" s="93"/>
      <c r="AJQ33" s="93"/>
      <c r="AJR33" s="93"/>
      <c r="AJS33" s="93"/>
      <c r="AJT33" s="93"/>
      <c r="AJU33" s="93"/>
      <c r="AJV33" s="93"/>
      <c r="AJW33" s="93"/>
      <c r="AJX33" s="93"/>
      <c r="AJY33" s="93"/>
      <c r="AJZ33" s="93"/>
      <c r="AKA33" s="93"/>
      <c r="AKB33" s="93"/>
      <c r="AKC33" s="93"/>
      <c r="AKD33" s="93"/>
      <c r="AKE33" s="93"/>
      <c r="AKF33" s="93"/>
      <c r="AKG33" s="93"/>
      <c r="AKH33" s="93"/>
      <c r="AKI33" s="93"/>
      <c r="AKJ33" s="93"/>
      <c r="AKK33" s="93"/>
      <c r="AKL33" s="93"/>
      <c r="AKM33" s="93"/>
      <c r="AKN33" s="93"/>
      <c r="AKO33" s="93"/>
      <c r="AKP33" s="93"/>
      <c r="AKQ33" s="93"/>
      <c r="AKR33" s="93"/>
      <c r="AKS33" s="93"/>
      <c r="AKT33" s="93"/>
      <c r="AKU33" s="93"/>
      <c r="AKV33" s="93"/>
      <c r="AKW33" s="93"/>
      <c r="AKX33" s="93"/>
      <c r="AKY33" s="93"/>
      <c r="AKZ33" s="93"/>
      <c r="ALA33" s="93"/>
      <c r="ALB33" s="93"/>
      <c r="ALC33" s="93"/>
      <c r="ALD33" s="93"/>
      <c r="ALE33" s="93"/>
      <c r="ALF33" s="93"/>
      <c r="ALG33" s="93"/>
      <c r="ALH33" s="93"/>
      <c r="ALI33" s="93"/>
      <c r="ALJ33" s="93"/>
      <c r="ALK33" s="93"/>
      <c r="ALL33" s="93"/>
      <c r="ALM33" s="93"/>
      <c r="ALN33" s="93"/>
      <c r="ALO33" s="93"/>
      <c r="ALP33" s="93"/>
      <c r="ALQ33" s="93"/>
      <c r="ALR33" s="93"/>
      <c r="ALS33" s="93"/>
      <c r="ALT33" s="93"/>
      <c r="ALU33" s="93"/>
      <c r="ALV33" s="93"/>
      <c r="ALW33" s="93"/>
      <c r="ALX33" s="93"/>
      <c r="ALY33" s="93"/>
      <c r="ALZ33" s="93"/>
      <c r="AMA33" s="93"/>
      <c r="AMB33" s="93"/>
      <c r="AMC33" s="93"/>
      <c r="AMD33" s="93"/>
      <c r="AME33" s="93"/>
      <c r="AMF33" s="93"/>
      <c r="AMG33" s="93"/>
      <c r="AMH33" s="93"/>
      <c r="AMI33" s="93"/>
      <c r="AMJ33" s="93"/>
      <c r="AMK33" s="93"/>
      <c r="AML33" s="93"/>
      <c r="AMM33" s="93"/>
      <c r="AMN33" s="93"/>
      <c r="AMO33" s="93"/>
      <c r="AMP33" s="93"/>
      <c r="AMQ33" s="93"/>
      <c r="AMR33" s="93"/>
      <c r="AMS33" s="93"/>
      <c r="AMT33" s="93"/>
      <c r="AMU33" s="93"/>
      <c r="AMV33" s="93"/>
      <c r="AMW33" s="93"/>
      <c r="AMX33" s="93"/>
      <c r="AMY33" s="93"/>
      <c r="AMZ33" s="93"/>
      <c r="ANA33" s="93"/>
      <c r="ANB33" s="93"/>
      <c r="ANC33" s="93"/>
      <c r="AND33" s="93"/>
      <c r="ANE33" s="93"/>
      <c r="ANF33" s="93"/>
      <c r="ANG33" s="93"/>
      <c r="ANH33" s="93"/>
      <c r="ANI33" s="93"/>
      <c r="ANJ33" s="93"/>
      <c r="ANK33" s="93"/>
      <c r="ANL33" s="93"/>
      <c r="ANM33" s="93"/>
      <c r="ANN33" s="93"/>
      <c r="ANO33" s="93"/>
      <c r="ANP33" s="93"/>
      <c r="ANQ33" s="93"/>
      <c r="ANR33" s="93"/>
      <c r="ANS33" s="93"/>
      <c r="ANT33" s="93"/>
      <c r="ANU33" s="93"/>
      <c r="ANV33" s="93"/>
      <c r="ANW33" s="93"/>
      <c r="ANX33" s="93"/>
      <c r="ANY33" s="93"/>
      <c r="ANZ33" s="93"/>
      <c r="AOA33" s="93"/>
      <c r="AOB33" s="93"/>
      <c r="AOC33" s="93"/>
      <c r="AOD33" s="93"/>
      <c r="AOE33" s="93"/>
      <c r="AOF33" s="93"/>
      <c r="AOG33" s="93"/>
      <c r="AOH33" s="93"/>
      <c r="AOI33" s="93"/>
      <c r="AOJ33" s="93"/>
      <c r="AOK33" s="93"/>
      <c r="AOL33" s="93"/>
      <c r="AOM33" s="93"/>
      <c r="AON33" s="93"/>
      <c r="AOO33" s="93"/>
      <c r="AOP33" s="93"/>
      <c r="AOQ33" s="93"/>
      <c r="AOR33" s="93"/>
      <c r="AOS33" s="93"/>
      <c r="AOT33" s="93"/>
      <c r="AOU33" s="93"/>
      <c r="AOV33" s="93"/>
      <c r="AOW33" s="93"/>
      <c r="AOX33" s="93"/>
      <c r="AOY33" s="93"/>
      <c r="AOZ33" s="93"/>
      <c r="APA33" s="93"/>
      <c r="APB33" s="93"/>
      <c r="APC33" s="93"/>
      <c r="APD33" s="93"/>
      <c r="APE33" s="93"/>
      <c r="APF33" s="93"/>
      <c r="APG33" s="93"/>
      <c r="APH33" s="93"/>
      <c r="API33" s="93"/>
      <c r="APJ33" s="93"/>
      <c r="APK33" s="93"/>
      <c r="APL33" s="93"/>
      <c r="APM33" s="93"/>
      <c r="APN33" s="93"/>
      <c r="APO33" s="93"/>
      <c r="APP33" s="93"/>
      <c r="APQ33" s="93"/>
      <c r="APR33" s="93"/>
      <c r="APS33" s="93"/>
      <c r="APT33" s="93"/>
      <c r="APU33" s="93"/>
      <c r="APV33" s="93"/>
      <c r="APW33" s="93"/>
      <c r="APX33" s="93"/>
      <c r="APY33" s="93"/>
      <c r="APZ33" s="93"/>
      <c r="AQA33" s="93"/>
      <c r="AQB33" s="93"/>
      <c r="AQC33" s="93"/>
      <c r="AQD33" s="93"/>
      <c r="AQE33" s="93"/>
      <c r="AQF33" s="93"/>
      <c r="AQG33" s="93"/>
      <c r="AQH33" s="93"/>
      <c r="AQI33" s="93"/>
      <c r="AQJ33" s="93"/>
      <c r="AQK33" s="93"/>
      <c r="AQL33" s="93"/>
      <c r="AQM33" s="93"/>
      <c r="AQN33" s="93"/>
      <c r="AQO33" s="93"/>
      <c r="AQP33" s="93"/>
      <c r="AQQ33" s="93"/>
      <c r="AQR33" s="93"/>
      <c r="AQS33" s="93"/>
      <c r="AQT33" s="93"/>
      <c r="AQU33" s="93"/>
      <c r="AQV33" s="93"/>
      <c r="AQW33" s="93"/>
      <c r="AQX33" s="93"/>
      <c r="AQY33" s="93"/>
      <c r="AQZ33" s="93"/>
      <c r="ARA33" s="93"/>
      <c r="ARB33" s="93"/>
      <c r="ARC33" s="93"/>
      <c r="ARD33" s="93"/>
      <c r="ARE33" s="93"/>
      <c r="ARF33" s="93"/>
      <c r="ARG33" s="93"/>
      <c r="ARH33" s="93"/>
      <c r="ARI33" s="93"/>
      <c r="ARJ33" s="93"/>
      <c r="ARK33" s="93"/>
      <c r="ARL33" s="93"/>
      <c r="ARM33" s="93"/>
      <c r="ARN33" s="93"/>
      <c r="ARO33" s="93"/>
      <c r="ARP33" s="93"/>
      <c r="ARQ33" s="93"/>
      <c r="ARR33" s="93"/>
      <c r="ARS33" s="93"/>
      <c r="ART33" s="93"/>
      <c r="ARU33" s="93"/>
      <c r="ARV33" s="93"/>
      <c r="ARW33" s="93"/>
      <c r="ARX33" s="93"/>
      <c r="ARY33" s="93"/>
      <c r="ARZ33" s="93"/>
      <c r="ASA33" s="93"/>
      <c r="ASB33" s="93"/>
      <c r="ASC33" s="93"/>
      <c r="ASD33" s="93"/>
      <c r="ASE33" s="93"/>
      <c r="ASF33" s="93"/>
      <c r="ASG33" s="93"/>
      <c r="ASH33" s="93"/>
      <c r="ASI33" s="93"/>
      <c r="ASJ33" s="93"/>
      <c r="ASK33" s="93"/>
      <c r="ASL33" s="93"/>
      <c r="ASM33" s="93"/>
      <c r="ASN33" s="93"/>
      <c r="ASO33" s="93"/>
      <c r="ASP33" s="93"/>
      <c r="ASQ33" s="93"/>
      <c r="ASR33" s="93"/>
      <c r="ASS33" s="93"/>
      <c r="AST33" s="93"/>
      <c r="ASU33" s="93"/>
      <c r="ASV33" s="93"/>
      <c r="ASW33" s="93"/>
      <c r="ASX33" s="93"/>
      <c r="ASY33" s="93"/>
      <c r="ASZ33" s="93"/>
      <c r="ATA33" s="93"/>
      <c r="ATB33" s="93"/>
      <c r="ATC33" s="93"/>
      <c r="ATD33" s="93"/>
      <c r="ATE33" s="93"/>
      <c r="ATF33" s="93"/>
      <c r="ATG33" s="93"/>
      <c r="ATH33" s="93"/>
      <c r="ATI33" s="93"/>
      <c r="ATJ33" s="93"/>
      <c r="ATK33" s="93"/>
      <c r="ATL33" s="93"/>
      <c r="ATM33" s="93"/>
      <c r="ATN33" s="93"/>
      <c r="ATO33" s="93"/>
      <c r="ATP33" s="93"/>
      <c r="ATQ33" s="93"/>
      <c r="ATR33" s="93"/>
      <c r="ATS33" s="93"/>
      <c r="ATT33" s="93"/>
      <c r="ATU33" s="93"/>
      <c r="ATV33" s="93"/>
      <c r="ATW33" s="93"/>
      <c r="ATX33" s="93"/>
      <c r="ATY33" s="93"/>
      <c r="ATZ33" s="93"/>
      <c r="AUA33" s="93"/>
      <c r="AUB33" s="93"/>
      <c r="AUC33" s="93"/>
      <c r="AUD33" s="93"/>
      <c r="AUE33" s="93"/>
      <c r="AUF33" s="93"/>
      <c r="AUG33" s="93"/>
      <c r="AUH33" s="93"/>
      <c r="AUI33" s="93"/>
      <c r="AUJ33" s="93"/>
      <c r="AUK33" s="93"/>
      <c r="AUL33" s="93"/>
      <c r="AUM33" s="93"/>
      <c r="AUN33" s="93"/>
      <c r="AUO33" s="93"/>
      <c r="AUP33" s="93"/>
      <c r="AUQ33" s="93"/>
      <c r="AUR33" s="93"/>
      <c r="AUS33" s="93"/>
      <c r="AUT33" s="93"/>
      <c r="AUU33" s="93"/>
      <c r="AUV33" s="93"/>
      <c r="AUW33" s="93"/>
      <c r="AUX33" s="93"/>
      <c r="AUY33" s="93"/>
      <c r="AUZ33" s="93"/>
      <c r="AVA33" s="93"/>
      <c r="AVB33" s="93"/>
      <c r="AVC33" s="93"/>
      <c r="AVD33" s="93"/>
      <c r="AVE33" s="93"/>
      <c r="AVF33" s="93"/>
      <c r="AVG33" s="93"/>
      <c r="AVH33" s="93"/>
      <c r="AVI33" s="93"/>
      <c r="AVJ33" s="93"/>
      <c r="AVK33" s="93"/>
      <c r="AVL33" s="93"/>
      <c r="AVM33" s="93"/>
      <c r="AVN33" s="93"/>
      <c r="AVO33" s="93"/>
      <c r="AVP33" s="93"/>
      <c r="AVQ33" s="93"/>
      <c r="AVR33" s="93"/>
      <c r="AVS33" s="93"/>
      <c r="AVT33" s="93"/>
      <c r="AVU33" s="93"/>
      <c r="AVV33" s="93"/>
      <c r="AVW33" s="93"/>
      <c r="AVX33" s="93"/>
      <c r="AVY33" s="93"/>
      <c r="AVZ33" s="93"/>
      <c r="AWA33" s="93"/>
      <c r="AWB33" s="93"/>
      <c r="AWC33" s="93"/>
      <c r="AWD33" s="93"/>
      <c r="AWE33" s="93"/>
      <c r="AWF33" s="93"/>
      <c r="AWG33" s="93"/>
      <c r="AWH33" s="93"/>
      <c r="AWI33" s="93"/>
      <c r="AWJ33" s="93"/>
      <c r="AWK33" s="93"/>
      <c r="AWL33" s="93"/>
      <c r="AWM33" s="93"/>
      <c r="AWN33" s="93"/>
      <c r="AWO33" s="93"/>
      <c r="AWP33" s="93"/>
      <c r="AWQ33" s="93"/>
      <c r="AWR33" s="93"/>
      <c r="AWS33" s="93"/>
      <c r="AWT33" s="93"/>
      <c r="AWU33" s="93"/>
      <c r="AWV33" s="93"/>
      <c r="AWW33" s="93"/>
      <c r="AWX33" s="93"/>
      <c r="AWY33" s="93"/>
      <c r="AWZ33" s="93"/>
      <c r="AXA33" s="93"/>
      <c r="AXB33" s="93"/>
      <c r="AXC33" s="93"/>
      <c r="AXD33" s="93"/>
      <c r="AXE33" s="93"/>
      <c r="AXF33" s="93"/>
      <c r="AXG33" s="93"/>
      <c r="AXH33" s="93"/>
      <c r="AXI33" s="93"/>
      <c r="AXJ33" s="93"/>
      <c r="AXK33" s="93"/>
      <c r="AXL33" s="93"/>
      <c r="AXM33" s="93"/>
      <c r="AXN33" s="93"/>
      <c r="AXO33" s="93"/>
      <c r="AXP33" s="93"/>
      <c r="AXQ33" s="93"/>
      <c r="AXR33" s="93"/>
      <c r="AXS33" s="93"/>
      <c r="AXT33" s="93"/>
      <c r="AXU33" s="93"/>
      <c r="AXV33" s="93"/>
      <c r="AXW33" s="93"/>
      <c r="AXX33" s="93"/>
      <c r="AXY33" s="93"/>
      <c r="AXZ33" s="93"/>
      <c r="AYA33" s="93"/>
      <c r="AYB33" s="93"/>
      <c r="AYC33" s="93"/>
      <c r="AYD33" s="93"/>
      <c r="AYE33" s="93"/>
      <c r="AYF33" s="93"/>
      <c r="AYG33" s="93"/>
      <c r="AYH33" s="93"/>
      <c r="AYI33" s="93"/>
      <c r="AYJ33" s="93"/>
      <c r="AYK33" s="93"/>
      <c r="AYL33" s="93"/>
      <c r="AYM33" s="93"/>
      <c r="AYN33" s="93"/>
      <c r="AYO33" s="93"/>
      <c r="AYP33" s="93"/>
      <c r="AYQ33" s="93"/>
      <c r="AYR33" s="93"/>
      <c r="AYS33" s="93"/>
      <c r="AYT33" s="93"/>
      <c r="AYU33" s="93"/>
      <c r="AYV33" s="93"/>
      <c r="AYW33" s="93"/>
      <c r="AYX33" s="93"/>
      <c r="AYY33" s="93"/>
      <c r="AYZ33" s="93"/>
      <c r="AZA33" s="93"/>
      <c r="AZB33" s="93"/>
      <c r="AZC33" s="93"/>
      <c r="AZD33" s="93"/>
      <c r="AZE33" s="93"/>
      <c r="AZF33" s="93"/>
      <c r="AZG33" s="93"/>
      <c r="AZH33" s="93"/>
      <c r="AZI33" s="93"/>
      <c r="AZJ33" s="93"/>
      <c r="AZK33" s="93"/>
      <c r="AZL33" s="93"/>
      <c r="AZM33" s="93"/>
      <c r="AZN33" s="93"/>
      <c r="AZO33" s="93"/>
      <c r="AZP33" s="93"/>
      <c r="AZQ33" s="93"/>
      <c r="AZR33" s="93"/>
      <c r="AZS33" s="93"/>
      <c r="AZT33" s="93"/>
      <c r="AZU33" s="93"/>
      <c r="AZV33" s="93"/>
      <c r="AZW33" s="93"/>
      <c r="AZX33" s="93"/>
      <c r="AZY33" s="93"/>
      <c r="AZZ33" s="93"/>
      <c r="BAA33" s="93"/>
      <c r="BAB33" s="93"/>
      <c r="BAC33" s="93"/>
      <c r="BAD33" s="93"/>
      <c r="BAE33" s="93"/>
      <c r="BAF33" s="93"/>
      <c r="BAG33" s="93"/>
      <c r="BAH33" s="93"/>
      <c r="BAI33" s="93"/>
      <c r="BAJ33" s="93"/>
      <c r="BAK33" s="93"/>
      <c r="BAL33" s="93"/>
      <c r="BAM33" s="93"/>
      <c r="BAN33" s="93"/>
      <c r="BAO33" s="93"/>
      <c r="BAP33" s="93"/>
      <c r="BAQ33" s="93"/>
      <c r="BAR33" s="93"/>
      <c r="BAS33" s="93"/>
      <c r="BAT33" s="93"/>
      <c r="BAU33" s="93"/>
      <c r="BAV33" s="93"/>
      <c r="BAW33" s="93"/>
      <c r="BAX33" s="93"/>
      <c r="BAY33" s="93"/>
      <c r="BAZ33" s="93"/>
      <c r="BBA33" s="93"/>
      <c r="BBB33" s="93"/>
      <c r="BBC33" s="93"/>
      <c r="BBD33" s="93"/>
      <c r="BBE33" s="93"/>
      <c r="BBF33" s="93"/>
      <c r="BBG33" s="93"/>
      <c r="BBH33" s="93"/>
      <c r="BBI33" s="93"/>
      <c r="BBJ33" s="93"/>
      <c r="BBK33" s="93"/>
      <c r="BBL33" s="93"/>
      <c r="BBM33" s="93"/>
      <c r="BBN33" s="93"/>
      <c r="BBO33" s="93"/>
      <c r="BBP33" s="93"/>
      <c r="BBQ33" s="93"/>
      <c r="BBR33" s="93"/>
      <c r="BBS33" s="93"/>
      <c r="BBT33" s="93"/>
      <c r="BBU33" s="93"/>
      <c r="BBV33" s="93"/>
      <c r="BBW33" s="93"/>
      <c r="BBX33" s="93"/>
      <c r="BBY33" s="93"/>
      <c r="BBZ33" s="93"/>
      <c r="BCA33" s="93"/>
      <c r="BCB33" s="93"/>
      <c r="BCC33" s="93"/>
      <c r="BCD33" s="93"/>
      <c r="BCE33" s="93"/>
      <c r="BCF33" s="93"/>
      <c r="BCG33" s="93"/>
      <c r="BCH33" s="93"/>
      <c r="BCI33" s="93"/>
      <c r="BCJ33" s="93"/>
      <c r="BCK33" s="93"/>
      <c r="BCL33" s="93"/>
      <c r="BCM33" s="93"/>
      <c r="BCN33" s="93"/>
      <c r="BCO33" s="93"/>
      <c r="BCP33" s="93"/>
      <c r="BCQ33" s="93"/>
      <c r="BCR33" s="93"/>
      <c r="BCS33" s="93"/>
      <c r="BCT33" s="93"/>
      <c r="BCU33" s="93"/>
      <c r="BCV33" s="93"/>
      <c r="BCW33" s="93"/>
      <c r="BCX33" s="93"/>
      <c r="BCY33" s="93"/>
      <c r="BCZ33" s="93"/>
      <c r="BDA33" s="93"/>
      <c r="BDB33" s="93"/>
      <c r="BDC33" s="93"/>
      <c r="BDD33" s="93"/>
      <c r="BDE33" s="93"/>
      <c r="BDF33" s="93"/>
      <c r="BDG33" s="93"/>
      <c r="BDH33" s="93"/>
      <c r="BDI33" s="93"/>
      <c r="BDJ33" s="93"/>
      <c r="BDK33" s="93"/>
      <c r="BDL33" s="93"/>
      <c r="BDM33" s="93"/>
      <c r="BDN33" s="93"/>
      <c r="BDO33" s="93"/>
      <c r="BDP33" s="93"/>
      <c r="BDQ33" s="93"/>
      <c r="BDR33" s="93"/>
      <c r="BDS33" s="93"/>
      <c r="BDT33" s="93"/>
      <c r="BDU33" s="93"/>
      <c r="BDV33" s="93"/>
      <c r="BDW33" s="93"/>
      <c r="BDX33" s="93"/>
      <c r="BDY33" s="93"/>
      <c r="BDZ33" s="93"/>
      <c r="BEA33" s="93"/>
      <c r="BEB33" s="93"/>
      <c r="BEC33" s="93"/>
      <c r="BED33" s="93"/>
      <c r="BEE33" s="93"/>
      <c r="BEF33" s="93"/>
      <c r="BEG33" s="93"/>
      <c r="BEH33" s="93"/>
      <c r="BEI33" s="93"/>
      <c r="BEJ33" s="93"/>
      <c r="BEK33" s="93"/>
      <c r="BEL33" s="93"/>
      <c r="BEM33" s="93"/>
      <c r="BEN33" s="93"/>
      <c r="BEO33" s="93"/>
      <c r="BEP33" s="93"/>
      <c r="BEQ33" s="93"/>
      <c r="BER33" s="93"/>
      <c r="BES33" s="93"/>
      <c r="BET33" s="93"/>
      <c r="BEU33" s="93"/>
      <c r="BEV33" s="93"/>
      <c r="BEW33" s="93"/>
      <c r="BEX33" s="93"/>
      <c r="BEY33" s="93"/>
      <c r="BEZ33" s="93"/>
      <c r="BFA33" s="93"/>
      <c r="BFB33" s="93"/>
      <c r="BFC33" s="93"/>
      <c r="BFD33" s="93"/>
      <c r="BFE33" s="93"/>
      <c r="BFF33" s="93"/>
      <c r="BFG33" s="93"/>
      <c r="BFH33" s="93"/>
      <c r="BFI33" s="93"/>
      <c r="BFJ33" s="93"/>
      <c r="BFK33" s="93"/>
      <c r="BFL33" s="93"/>
      <c r="BFM33" s="93"/>
      <c r="BFN33" s="93"/>
      <c r="BFO33" s="93"/>
      <c r="BFP33" s="93"/>
      <c r="BFQ33" s="93"/>
      <c r="BFR33" s="93"/>
      <c r="BFS33" s="93"/>
      <c r="BFT33" s="93"/>
      <c r="BFU33" s="93"/>
      <c r="BFV33" s="93"/>
      <c r="BFW33" s="93"/>
      <c r="BFX33" s="93"/>
      <c r="BFY33" s="93"/>
      <c r="BFZ33" s="93"/>
      <c r="BGA33" s="93"/>
      <c r="BGB33" s="93"/>
      <c r="BGC33" s="93"/>
      <c r="BGD33" s="93"/>
      <c r="BGE33" s="93"/>
      <c r="BGF33" s="93"/>
      <c r="BGG33" s="93"/>
      <c r="BGH33" s="93"/>
      <c r="BGI33" s="93"/>
      <c r="BGJ33" s="93"/>
      <c r="BGK33" s="93"/>
      <c r="BGL33" s="93"/>
      <c r="BGM33" s="93"/>
      <c r="BGN33" s="93"/>
      <c r="BGO33" s="93"/>
      <c r="BGP33" s="93"/>
      <c r="BGQ33" s="93"/>
      <c r="BGR33" s="93"/>
      <c r="BGS33" s="93"/>
      <c r="BGT33" s="93"/>
      <c r="BGU33" s="93"/>
      <c r="BGV33" s="93"/>
      <c r="BGW33" s="93"/>
      <c r="BGX33" s="93"/>
      <c r="BGY33" s="93"/>
      <c r="BGZ33" s="93"/>
      <c r="BHA33" s="93"/>
      <c r="BHB33" s="93"/>
      <c r="BHC33" s="93"/>
      <c r="BHD33" s="93"/>
      <c r="BHE33" s="93"/>
      <c r="BHF33" s="93"/>
      <c r="BHG33" s="93"/>
      <c r="BHH33" s="93"/>
      <c r="BHI33" s="93"/>
      <c r="BHJ33" s="93"/>
      <c r="BHK33" s="93"/>
      <c r="BHL33" s="93"/>
      <c r="BHM33" s="93"/>
      <c r="BHN33" s="93"/>
      <c r="BHO33" s="93"/>
      <c r="BHP33" s="93"/>
      <c r="BHQ33" s="93"/>
      <c r="BHR33" s="93"/>
      <c r="BHS33" s="93"/>
      <c r="BHT33" s="93"/>
      <c r="BHU33" s="93"/>
      <c r="BHV33" s="93"/>
      <c r="BHW33" s="93"/>
      <c r="BHX33" s="93"/>
      <c r="BHY33" s="93"/>
      <c r="BHZ33" s="93"/>
      <c r="BIA33" s="93"/>
      <c r="BIB33" s="93"/>
      <c r="BIC33" s="93"/>
      <c r="BID33" s="93"/>
      <c r="BIE33" s="93"/>
      <c r="BIF33" s="93"/>
      <c r="BIG33" s="93"/>
      <c r="BIH33" s="93"/>
      <c r="BII33" s="93"/>
      <c r="BIJ33" s="93"/>
      <c r="BIK33" s="93"/>
      <c r="BIL33" s="93"/>
      <c r="BIM33" s="93"/>
      <c r="BIN33" s="93"/>
      <c r="BIO33" s="93"/>
      <c r="BIP33" s="93"/>
      <c r="BIQ33" s="93"/>
      <c r="BIR33" s="93"/>
      <c r="BIS33" s="93"/>
      <c r="BIT33" s="93"/>
      <c r="BIU33" s="93"/>
      <c r="BIV33" s="93"/>
      <c r="BIW33" s="93"/>
      <c r="BIX33" s="93"/>
      <c r="BIY33" s="93"/>
      <c r="BIZ33" s="93"/>
      <c r="BJA33" s="93"/>
      <c r="BJB33" s="93"/>
      <c r="BJC33" s="93"/>
      <c r="BJD33" s="93"/>
      <c r="BJE33" s="93"/>
      <c r="BJF33" s="93"/>
      <c r="BJG33" s="93"/>
      <c r="BJH33" s="93"/>
      <c r="BJI33" s="93"/>
      <c r="BJJ33" s="93"/>
      <c r="BJK33" s="93"/>
      <c r="BJL33" s="93"/>
    </row>
    <row r="34" spans="1:1624" x14ac:dyDescent="0.2">
      <c r="A34" s="78">
        <v>2</v>
      </c>
      <c r="B34" s="79">
        <v>1</v>
      </c>
      <c r="C34" s="79">
        <v>1</v>
      </c>
      <c r="D34" s="79">
        <v>1</v>
      </c>
      <c r="E34" s="79">
        <v>2</v>
      </c>
      <c r="F34" s="79">
        <v>1</v>
      </c>
      <c r="G34" s="73" t="s">
        <v>14</v>
      </c>
      <c r="H34" s="60">
        <f t="shared" si="1"/>
        <v>0</v>
      </c>
      <c r="I34" s="26"/>
      <c r="J34" s="26"/>
      <c r="K34" s="27"/>
      <c r="L34" s="27"/>
    </row>
    <row r="35" spans="1:1624" ht="13.5" customHeight="1" x14ac:dyDescent="0.2">
      <c r="A35" s="114">
        <v>2</v>
      </c>
      <c r="B35" s="115">
        <v>1</v>
      </c>
      <c r="C35" s="115">
        <v>2</v>
      </c>
      <c r="D35" s="115"/>
      <c r="E35" s="115"/>
      <c r="F35" s="115"/>
      <c r="G35" s="73" t="s">
        <v>15</v>
      </c>
      <c r="H35" s="60">
        <f t="shared" si="1"/>
        <v>0</v>
      </c>
      <c r="I35" s="25">
        <f>I36</f>
        <v>0</v>
      </c>
      <c r="J35" s="25">
        <f>J36</f>
        <v>0</v>
      </c>
      <c r="K35" s="25">
        <f>K36</f>
        <v>0</v>
      </c>
      <c r="L35" s="25">
        <f>L36</f>
        <v>0</v>
      </c>
    </row>
    <row r="36" spans="1:1624" x14ac:dyDescent="0.2">
      <c r="A36" s="78">
        <v>2</v>
      </c>
      <c r="B36" s="79">
        <v>1</v>
      </c>
      <c r="C36" s="79">
        <v>2</v>
      </c>
      <c r="D36" s="79">
        <v>1</v>
      </c>
      <c r="E36" s="79">
        <v>1</v>
      </c>
      <c r="F36" s="79">
        <v>1</v>
      </c>
      <c r="G36" s="73" t="s">
        <v>15</v>
      </c>
      <c r="H36" s="60">
        <f t="shared" si="1"/>
        <v>0</v>
      </c>
      <c r="I36" s="26"/>
      <c r="J36" s="26"/>
      <c r="K36" s="27"/>
      <c r="L36" s="27"/>
    </row>
    <row r="37" spans="1:1624" x14ac:dyDescent="0.2">
      <c r="A37" s="78">
        <v>2</v>
      </c>
      <c r="B37" s="79">
        <v>2</v>
      </c>
      <c r="C37" s="79"/>
      <c r="D37" s="79"/>
      <c r="E37" s="79"/>
      <c r="F37" s="79"/>
      <c r="G37" s="73" t="s">
        <v>71</v>
      </c>
      <c r="H37" s="60">
        <f t="shared" si="1"/>
        <v>0</v>
      </c>
      <c r="I37" s="24">
        <f>I38</f>
        <v>0</v>
      </c>
      <c r="J37" s="24">
        <f>J38</f>
        <v>0</v>
      </c>
      <c r="K37" s="24">
        <f>K38</f>
        <v>0</v>
      </c>
      <c r="L37" s="24">
        <f>L38</f>
        <v>0</v>
      </c>
    </row>
    <row r="38" spans="1:1624" x14ac:dyDescent="0.2">
      <c r="A38" s="20">
        <v>2</v>
      </c>
      <c r="B38" s="17">
        <v>2</v>
      </c>
      <c r="C38" s="17">
        <v>1</v>
      </c>
      <c r="D38" s="17"/>
      <c r="E38" s="17"/>
      <c r="F38" s="17"/>
      <c r="G38" s="73" t="s">
        <v>71</v>
      </c>
      <c r="H38" s="60">
        <f t="shared" si="1"/>
        <v>0</v>
      </c>
      <c r="I38" s="28">
        <f>SUM(I39:I54)</f>
        <v>0</v>
      </c>
      <c r="J38" s="28">
        <f>SUM(J39:J54)</f>
        <v>0</v>
      </c>
      <c r="K38" s="28">
        <f>SUM(K39:K54)</f>
        <v>0</v>
      </c>
      <c r="L38" s="28">
        <f>SUM(L39:L54)</f>
        <v>0</v>
      </c>
    </row>
    <row r="39" spans="1:1624" x14ac:dyDescent="0.2">
      <c r="A39" s="20">
        <v>2</v>
      </c>
      <c r="B39" s="17">
        <v>2</v>
      </c>
      <c r="C39" s="17">
        <v>1</v>
      </c>
      <c r="D39" s="17">
        <v>1</v>
      </c>
      <c r="E39" s="17">
        <v>1</v>
      </c>
      <c r="F39" s="17">
        <v>1</v>
      </c>
      <c r="G39" s="73" t="s">
        <v>72</v>
      </c>
      <c r="H39" s="60">
        <f t="shared" si="1"/>
        <v>0</v>
      </c>
      <c r="I39" s="29"/>
      <c r="J39" s="26"/>
      <c r="K39" s="27"/>
      <c r="L39" s="27"/>
    </row>
    <row r="40" spans="1:1624" x14ac:dyDescent="0.2">
      <c r="A40" s="20">
        <v>2</v>
      </c>
      <c r="B40" s="17">
        <v>2</v>
      </c>
      <c r="C40" s="17">
        <v>1</v>
      </c>
      <c r="D40" s="17">
        <v>1</v>
      </c>
      <c r="E40" s="17">
        <v>1</v>
      </c>
      <c r="F40" s="17">
        <v>2</v>
      </c>
      <c r="G40" s="73" t="s">
        <v>199</v>
      </c>
      <c r="H40" s="60">
        <f t="shared" si="0"/>
        <v>0</v>
      </c>
      <c r="I40" s="29"/>
      <c r="J40" s="26"/>
      <c r="K40" s="27"/>
      <c r="L40" s="27"/>
    </row>
    <row r="41" spans="1:1624" x14ac:dyDescent="0.2">
      <c r="A41" s="20">
        <v>2</v>
      </c>
      <c r="B41" s="17">
        <v>2</v>
      </c>
      <c r="C41" s="17">
        <v>1</v>
      </c>
      <c r="D41" s="17">
        <v>1</v>
      </c>
      <c r="E41" s="17">
        <v>1</v>
      </c>
      <c r="F41" s="17">
        <v>5</v>
      </c>
      <c r="G41" s="73" t="s">
        <v>73</v>
      </c>
      <c r="H41" s="60">
        <f t="shared" si="0"/>
        <v>0</v>
      </c>
      <c r="I41" s="29"/>
      <c r="J41" s="26"/>
      <c r="K41" s="27"/>
      <c r="L41" s="27"/>
    </row>
    <row r="42" spans="1:1624" ht="26.25" customHeight="1" x14ac:dyDescent="0.2">
      <c r="A42" s="20">
        <v>2</v>
      </c>
      <c r="B42" s="17">
        <v>2</v>
      </c>
      <c r="C42" s="17">
        <v>1</v>
      </c>
      <c r="D42" s="17">
        <v>1</v>
      </c>
      <c r="E42" s="17">
        <v>1</v>
      </c>
      <c r="F42" s="17">
        <v>6</v>
      </c>
      <c r="G42" s="73" t="s">
        <v>74</v>
      </c>
      <c r="H42" s="60">
        <f t="shared" si="0"/>
        <v>0</v>
      </c>
      <c r="I42" s="26"/>
      <c r="J42" s="26"/>
      <c r="K42" s="27"/>
      <c r="L42" s="27"/>
    </row>
    <row r="43" spans="1:1624" x14ac:dyDescent="0.2">
      <c r="A43" s="20">
        <v>2</v>
      </c>
      <c r="B43" s="17">
        <v>2</v>
      </c>
      <c r="C43" s="17">
        <v>1</v>
      </c>
      <c r="D43" s="17">
        <v>1</v>
      </c>
      <c r="E43" s="17">
        <v>1</v>
      </c>
      <c r="F43" s="17">
        <v>7</v>
      </c>
      <c r="G43" s="73" t="s">
        <v>75</v>
      </c>
      <c r="H43" s="60">
        <f t="shared" si="0"/>
        <v>0</v>
      </c>
      <c r="I43" s="26"/>
      <c r="J43" s="26"/>
      <c r="K43" s="27"/>
      <c r="L43" s="27"/>
    </row>
    <row r="44" spans="1:1624" x14ac:dyDescent="0.2">
      <c r="A44" s="20">
        <v>2</v>
      </c>
      <c r="B44" s="17">
        <v>2</v>
      </c>
      <c r="C44" s="17">
        <v>1</v>
      </c>
      <c r="D44" s="17">
        <v>1</v>
      </c>
      <c r="E44" s="17">
        <v>1</v>
      </c>
      <c r="F44" s="17">
        <v>11</v>
      </c>
      <c r="G44" s="73" t="s">
        <v>76</v>
      </c>
      <c r="H44" s="49">
        <f t="shared" ref="H44:H54" si="2">(I44+J44+K44+L44)</f>
        <v>0</v>
      </c>
      <c r="I44" s="29"/>
      <c r="J44" s="26"/>
      <c r="K44" s="27"/>
      <c r="L44" s="27"/>
    </row>
    <row r="45" spans="1:1624" x14ac:dyDescent="0.2">
      <c r="A45" s="20">
        <v>2</v>
      </c>
      <c r="B45" s="17">
        <v>2</v>
      </c>
      <c r="C45" s="17">
        <v>1</v>
      </c>
      <c r="D45" s="17">
        <v>1</v>
      </c>
      <c r="E45" s="17">
        <v>1</v>
      </c>
      <c r="F45" s="17">
        <v>12</v>
      </c>
      <c r="G45" s="73" t="s">
        <v>77</v>
      </c>
      <c r="H45" s="48">
        <f t="shared" si="2"/>
        <v>0</v>
      </c>
      <c r="I45" s="26"/>
      <c r="J45" s="26"/>
      <c r="K45" s="27"/>
      <c r="L45" s="27"/>
    </row>
    <row r="46" spans="1:1624" s="93" customFormat="1" x14ac:dyDescent="0.2">
      <c r="A46" s="78">
        <v>2</v>
      </c>
      <c r="B46" s="79">
        <v>2</v>
      </c>
      <c r="C46" s="79">
        <v>1</v>
      </c>
      <c r="D46" s="79">
        <v>1</v>
      </c>
      <c r="E46" s="79">
        <v>1</v>
      </c>
      <c r="F46" s="79">
        <v>14</v>
      </c>
      <c r="G46" s="73" t="s">
        <v>78</v>
      </c>
      <c r="H46" s="48">
        <f t="shared" si="2"/>
        <v>0</v>
      </c>
      <c r="I46" s="31"/>
      <c r="J46" s="31"/>
      <c r="K46" s="38"/>
      <c r="L46" s="38"/>
    </row>
    <row r="47" spans="1:1624" x14ac:dyDescent="0.2">
      <c r="A47" s="20">
        <v>2</v>
      </c>
      <c r="B47" s="17">
        <v>2</v>
      </c>
      <c r="C47" s="17">
        <v>1</v>
      </c>
      <c r="D47" s="17">
        <v>1</v>
      </c>
      <c r="E47" s="17">
        <v>1</v>
      </c>
      <c r="F47" s="17">
        <v>15</v>
      </c>
      <c r="G47" s="73" t="s">
        <v>79</v>
      </c>
      <c r="H47" s="48">
        <f t="shared" si="2"/>
        <v>0</v>
      </c>
      <c r="I47" s="26"/>
      <c r="J47" s="26"/>
      <c r="K47" s="27"/>
      <c r="L47" s="27"/>
    </row>
    <row r="48" spans="1:1624" x14ac:dyDescent="0.2">
      <c r="A48" s="20">
        <v>2</v>
      </c>
      <c r="B48" s="17">
        <v>2</v>
      </c>
      <c r="C48" s="17">
        <v>1</v>
      </c>
      <c r="D48" s="17">
        <v>1</v>
      </c>
      <c r="E48" s="17">
        <v>1</v>
      </c>
      <c r="F48" s="17">
        <v>16</v>
      </c>
      <c r="G48" s="73" t="s">
        <v>80</v>
      </c>
      <c r="H48" s="48">
        <f t="shared" si="2"/>
        <v>0</v>
      </c>
      <c r="I48" s="26"/>
      <c r="J48" s="26"/>
      <c r="K48" s="27"/>
      <c r="L48" s="27"/>
    </row>
    <row r="49" spans="1:12" s="93" customFormat="1" x14ac:dyDescent="0.2">
      <c r="A49" s="78">
        <v>2</v>
      </c>
      <c r="B49" s="79">
        <v>2</v>
      </c>
      <c r="C49" s="79">
        <v>1</v>
      </c>
      <c r="D49" s="79">
        <v>1</v>
      </c>
      <c r="E49" s="79">
        <v>1</v>
      </c>
      <c r="F49" s="79">
        <v>17</v>
      </c>
      <c r="G49" s="73" t="s">
        <v>81</v>
      </c>
      <c r="H49" s="48">
        <f t="shared" si="2"/>
        <v>0</v>
      </c>
      <c r="I49" s="31"/>
      <c r="J49" s="31"/>
      <c r="K49" s="38"/>
      <c r="L49" s="38"/>
    </row>
    <row r="50" spans="1:12" x14ac:dyDescent="0.2">
      <c r="A50" s="78">
        <v>2</v>
      </c>
      <c r="B50" s="79">
        <v>2</v>
      </c>
      <c r="C50" s="79">
        <v>1</v>
      </c>
      <c r="D50" s="79">
        <v>1</v>
      </c>
      <c r="E50" s="79">
        <v>1</v>
      </c>
      <c r="F50" s="79">
        <v>20</v>
      </c>
      <c r="G50" s="73" t="s">
        <v>82</v>
      </c>
      <c r="H50" s="48">
        <f t="shared" si="2"/>
        <v>0</v>
      </c>
      <c r="I50" s="31"/>
      <c r="J50" s="31"/>
      <c r="K50" s="38"/>
      <c r="L50" s="38"/>
    </row>
    <row r="51" spans="1:12" ht="24" customHeight="1" x14ac:dyDescent="0.2">
      <c r="A51" s="78">
        <v>2</v>
      </c>
      <c r="B51" s="79">
        <v>2</v>
      </c>
      <c r="C51" s="79">
        <v>1</v>
      </c>
      <c r="D51" s="79">
        <v>1</v>
      </c>
      <c r="E51" s="79">
        <v>1</v>
      </c>
      <c r="F51" s="79">
        <v>21</v>
      </c>
      <c r="G51" s="73" t="s">
        <v>83</v>
      </c>
      <c r="H51" s="48">
        <f t="shared" si="2"/>
        <v>0</v>
      </c>
      <c r="I51" s="31"/>
      <c r="J51" s="31"/>
      <c r="K51" s="38"/>
      <c r="L51" s="38"/>
    </row>
    <row r="52" spans="1:12" x14ac:dyDescent="0.2">
      <c r="A52" s="78">
        <v>2</v>
      </c>
      <c r="B52" s="79">
        <v>2</v>
      </c>
      <c r="C52" s="79">
        <v>1</v>
      </c>
      <c r="D52" s="79">
        <v>1</v>
      </c>
      <c r="E52" s="79">
        <v>1</v>
      </c>
      <c r="F52" s="79">
        <v>22</v>
      </c>
      <c r="G52" s="73" t="s">
        <v>84</v>
      </c>
      <c r="H52" s="48">
        <f t="shared" si="2"/>
        <v>0</v>
      </c>
      <c r="I52" s="31"/>
      <c r="J52" s="31"/>
      <c r="K52" s="38"/>
      <c r="L52" s="38"/>
    </row>
    <row r="53" spans="1:12" x14ac:dyDescent="0.2">
      <c r="A53" s="78">
        <v>2</v>
      </c>
      <c r="B53" s="79">
        <v>2</v>
      </c>
      <c r="C53" s="79">
        <v>1</v>
      </c>
      <c r="D53" s="79">
        <v>1</v>
      </c>
      <c r="E53" s="79">
        <v>1</v>
      </c>
      <c r="F53" s="79">
        <v>23</v>
      </c>
      <c r="G53" s="73" t="s">
        <v>85</v>
      </c>
      <c r="H53" s="48">
        <f t="shared" si="2"/>
        <v>0</v>
      </c>
      <c r="I53" s="31"/>
      <c r="J53" s="31"/>
      <c r="K53" s="38"/>
      <c r="L53" s="38"/>
    </row>
    <row r="54" spans="1:12" x14ac:dyDescent="0.2">
      <c r="A54" s="20">
        <v>2</v>
      </c>
      <c r="B54" s="17">
        <v>2</v>
      </c>
      <c r="C54" s="17">
        <v>1</v>
      </c>
      <c r="D54" s="17">
        <v>1</v>
      </c>
      <c r="E54" s="17">
        <v>1</v>
      </c>
      <c r="F54" s="17">
        <v>30</v>
      </c>
      <c r="G54" s="73" t="s">
        <v>86</v>
      </c>
      <c r="H54" s="48">
        <f t="shared" si="2"/>
        <v>0</v>
      </c>
      <c r="I54" s="26"/>
      <c r="J54" s="26"/>
      <c r="K54" s="27"/>
      <c r="L54" s="27"/>
    </row>
    <row r="55" spans="1:12" x14ac:dyDescent="0.2">
      <c r="A55" s="20">
        <v>2</v>
      </c>
      <c r="B55" s="17">
        <v>3</v>
      </c>
      <c r="C55" s="17"/>
      <c r="D55" s="17"/>
      <c r="E55" s="17"/>
      <c r="F55" s="17"/>
      <c r="G55" s="73" t="s">
        <v>16</v>
      </c>
      <c r="H55" s="47">
        <f t="shared" ref="H55:H62" si="3">(I55+J55+K55+L55)</f>
        <v>0</v>
      </c>
      <c r="I55" s="24">
        <f>SUM(I56+I69)</f>
        <v>0</v>
      </c>
      <c r="J55" s="24">
        <f>SUM(J56+J69)</f>
        <v>0</v>
      </c>
      <c r="K55" s="24">
        <f>SUM(K56+K69)</f>
        <v>0</v>
      </c>
      <c r="L55" s="24">
        <f>SUM(L56+L69)</f>
        <v>0</v>
      </c>
    </row>
    <row r="56" spans="1:12" x14ac:dyDescent="0.2">
      <c r="A56" s="20">
        <v>2</v>
      </c>
      <c r="B56" s="17">
        <v>3</v>
      </c>
      <c r="C56" s="17">
        <v>1</v>
      </c>
      <c r="D56" s="17"/>
      <c r="E56" s="17"/>
      <c r="F56" s="17"/>
      <c r="G56" s="73" t="s">
        <v>16</v>
      </c>
      <c r="H56" s="48">
        <f t="shared" si="3"/>
        <v>0</v>
      </c>
      <c r="I56" s="25">
        <f>(I57+I61+I65)</f>
        <v>0</v>
      </c>
      <c r="J56" s="25">
        <f>(J57+J61+J65)</f>
        <v>0</v>
      </c>
      <c r="K56" s="25">
        <f>(K57+K61+K65)</f>
        <v>0</v>
      </c>
      <c r="L56" s="25">
        <f>(L57+L61+L65)</f>
        <v>0</v>
      </c>
    </row>
    <row r="57" spans="1:12" x14ac:dyDescent="0.2">
      <c r="A57" s="20">
        <v>2</v>
      </c>
      <c r="B57" s="17">
        <v>3</v>
      </c>
      <c r="C57" s="17">
        <v>1</v>
      </c>
      <c r="D57" s="17">
        <v>1</v>
      </c>
      <c r="E57" s="17"/>
      <c r="F57" s="17"/>
      <c r="G57" s="72" t="s">
        <v>87</v>
      </c>
      <c r="H57" s="48">
        <f t="shared" si="3"/>
        <v>0</v>
      </c>
      <c r="I57" s="25">
        <f>SUM(I58:I60)</f>
        <v>0</v>
      </c>
      <c r="J57" s="25">
        <f>SUM(J58:J60)</f>
        <v>0</v>
      </c>
      <c r="K57" s="25">
        <f>SUM(K58:K60)</f>
        <v>0</v>
      </c>
      <c r="L57" s="25">
        <f>SUM(L58:L60)</f>
        <v>0</v>
      </c>
    </row>
    <row r="58" spans="1:12" x14ac:dyDescent="0.2">
      <c r="A58" s="20">
        <v>2</v>
      </c>
      <c r="B58" s="17">
        <v>3</v>
      </c>
      <c r="C58" s="17">
        <v>1</v>
      </c>
      <c r="D58" s="17">
        <v>1</v>
      </c>
      <c r="E58" s="17">
        <v>1</v>
      </c>
      <c r="F58" s="17">
        <v>1</v>
      </c>
      <c r="G58" s="72" t="s">
        <v>17</v>
      </c>
      <c r="H58" s="48">
        <f t="shared" si="3"/>
        <v>0</v>
      </c>
      <c r="I58" s="26"/>
      <c r="J58" s="26"/>
      <c r="K58" s="27"/>
      <c r="L58" s="27"/>
    </row>
    <row r="59" spans="1:12" x14ac:dyDescent="0.2">
      <c r="A59" s="20">
        <v>2</v>
      </c>
      <c r="B59" s="17">
        <v>3</v>
      </c>
      <c r="C59" s="17">
        <v>1</v>
      </c>
      <c r="D59" s="17">
        <v>1</v>
      </c>
      <c r="E59" s="17">
        <v>1</v>
      </c>
      <c r="F59" s="17">
        <v>2</v>
      </c>
      <c r="G59" s="72" t="s">
        <v>18</v>
      </c>
      <c r="H59" s="48">
        <f t="shared" si="3"/>
        <v>0</v>
      </c>
      <c r="I59" s="26"/>
      <c r="J59" s="26"/>
      <c r="K59" s="27"/>
      <c r="L59" s="27"/>
    </row>
    <row r="60" spans="1:12" ht="15" customHeight="1" x14ac:dyDescent="0.2">
      <c r="A60" s="20">
        <v>2</v>
      </c>
      <c r="B60" s="17">
        <v>3</v>
      </c>
      <c r="C60" s="17">
        <v>1</v>
      </c>
      <c r="D60" s="17">
        <v>1</v>
      </c>
      <c r="E60" s="17">
        <v>1</v>
      </c>
      <c r="F60" s="17">
        <v>3</v>
      </c>
      <c r="G60" s="72" t="s">
        <v>19</v>
      </c>
      <c r="H60" s="48">
        <f t="shared" si="3"/>
        <v>0</v>
      </c>
      <c r="I60" s="26"/>
      <c r="J60" s="26"/>
      <c r="K60" s="27"/>
      <c r="L60" s="27"/>
    </row>
    <row r="61" spans="1:12" ht="23.25" customHeight="1" x14ac:dyDescent="0.2">
      <c r="A61" s="20">
        <v>2</v>
      </c>
      <c r="B61" s="17">
        <v>3</v>
      </c>
      <c r="C61" s="17">
        <v>1</v>
      </c>
      <c r="D61" s="17">
        <v>2</v>
      </c>
      <c r="E61" s="17"/>
      <c r="F61" s="17"/>
      <c r="G61" s="72" t="s">
        <v>88</v>
      </c>
      <c r="H61" s="48">
        <f t="shared" si="3"/>
        <v>0</v>
      </c>
      <c r="I61" s="25">
        <f>SUM(I62:I64)</f>
        <v>0</v>
      </c>
      <c r="J61" s="25">
        <f>SUM(J62:J64)</f>
        <v>0</v>
      </c>
      <c r="K61" s="25">
        <f>SUM(K62:K64)</f>
        <v>0</v>
      </c>
      <c r="L61" s="25">
        <f>SUM(L62:L64)</f>
        <v>0</v>
      </c>
    </row>
    <row r="62" spans="1:12" x14ac:dyDescent="0.2">
      <c r="A62" s="20">
        <v>2</v>
      </c>
      <c r="B62" s="17">
        <v>3</v>
      </c>
      <c r="C62" s="17">
        <v>1</v>
      </c>
      <c r="D62" s="17">
        <v>2</v>
      </c>
      <c r="E62" s="17">
        <v>1</v>
      </c>
      <c r="F62" s="17">
        <v>1</v>
      </c>
      <c r="G62" s="72" t="s">
        <v>17</v>
      </c>
      <c r="H62" s="49">
        <f t="shared" si="3"/>
        <v>0</v>
      </c>
      <c r="I62" s="29"/>
      <c r="J62" s="26"/>
      <c r="K62" s="27"/>
      <c r="L62" s="27"/>
    </row>
    <row r="63" spans="1:12" x14ac:dyDescent="0.2">
      <c r="A63" s="20">
        <v>2</v>
      </c>
      <c r="B63" s="17">
        <v>3</v>
      </c>
      <c r="C63" s="17">
        <v>1</v>
      </c>
      <c r="D63" s="17">
        <v>2</v>
      </c>
      <c r="E63" s="17">
        <v>1</v>
      </c>
      <c r="F63" s="17">
        <v>2</v>
      </c>
      <c r="G63" s="72" t="s">
        <v>18</v>
      </c>
      <c r="H63" s="48">
        <f t="shared" ref="H63:H68" si="4">(I63+J63+K63+L63)</f>
        <v>0</v>
      </c>
      <c r="I63" s="26"/>
      <c r="J63" s="26"/>
      <c r="K63" s="27"/>
      <c r="L63" s="27"/>
    </row>
    <row r="64" spans="1:12" x14ac:dyDescent="0.2">
      <c r="A64" s="20">
        <v>2</v>
      </c>
      <c r="B64" s="17">
        <v>3</v>
      </c>
      <c r="C64" s="17">
        <v>1</v>
      </c>
      <c r="D64" s="17">
        <v>2</v>
      </c>
      <c r="E64" s="17">
        <v>1</v>
      </c>
      <c r="F64" s="17">
        <v>3</v>
      </c>
      <c r="G64" s="72" t="s">
        <v>19</v>
      </c>
      <c r="H64" s="48">
        <f t="shared" si="4"/>
        <v>0</v>
      </c>
      <c r="I64" s="26"/>
      <c r="J64" s="26"/>
      <c r="K64" s="27"/>
      <c r="L64" s="27"/>
    </row>
    <row r="65" spans="1:12" x14ac:dyDescent="0.2">
      <c r="A65" s="20">
        <v>2</v>
      </c>
      <c r="B65" s="17">
        <v>3</v>
      </c>
      <c r="C65" s="17">
        <v>1</v>
      </c>
      <c r="D65" s="17">
        <v>3</v>
      </c>
      <c r="E65" s="17"/>
      <c r="F65" s="17"/>
      <c r="G65" s="72" t="s">
        <v>89</v>
      </c>
      <c r="H65" s="48">
        <f>(I65+J65+K65+L65)</f>
        <v>0</v>
      </c>
      <c r="I65" s="25">
        <f>SUM(I66:I68)</f>
        <v>0</v>
      </c>
      <c r="J65" s="25">
        <f>SUM(J66:J68)</f>
        <v>0</v>
      </c>
      <c r="K65" s="25">
        <f>SUM(K66:K68)</f>
        <v>0</v>
      </c>
      <c r="L65" s="25">
        <f>SUM(L66:L68)</f>
        <v>0</v>
      </c>
    </row>
    <row r="66" spans="1:12" x14ac:dyDescent="0.2">
      <c r="A66" s="20">
        <v>2</v>
      </c>
      <c r="B66" s="17">
        <v>3</v>
      </c>
      <c r="C66" s="17">
        <v>1</v>
      </c>
      <c r="D66" s="17">
        <v>3</v>
      </c>
      <c r="E66" s="17">
        <v>1</v>
      </c>
      <c r="F66" s="17">
        <v>1</v>
      </c>
      <c r="G66" s="72" t="s">
        <v>90</v>
      </c>
      <c r="H66" s="48">
        <f t="shared" si="4"/>
        <v>0</v>
      </c>
      <c r="I66" s="26"/>
      <c r="J66" s="26"/>
      <c r="K66" s="27"/>
      <c r="L66" s="27"/>
    </row>
    <row r="67" spans="1:12" x14ac:dyDescent="0.2">
      <c r="A67" s="20">
        <v>2</v>
      </c>
      <c r="B67" s="17">
        <v>3</v>
      </c>
      <c r="C67" s="17">
        <v>1</v>
      </c>
      <c r="D67" s="17">
        <v>3</v>
      </c>
      <c r="E67" s="17">
        <v>1</v>
      </c>
      <c r="F67" s="17">
        <v>2</v>
      </c>
      <c r="G67" s="72" t="s">
        <v>91</v>
      </c>
      <c r="H67" s="48">
        <f t="shared" si="4"/>
        <v>0</v>
      </c>
      <c r="I67" s="26"/>
      <c r="J67" s="26"/>
      <c r="K67" s="27"/>
      <c r="L67" s="27"/>
    </row>
    <row r="68" spans="1:12" x14ac:dyDescent="0.2">
      <c r="A68" s="20">
        <v>2</v>
      </c>
      <c r="B68" s="17">
        <v>3</v>
      </c>
      <c r="C68" s="17">
        <v>1</v>
      </c>
      <c r="D68" s="17">
        <v>3</v>
      </c>
      <c r="E68" s="17">
        <v>1</v>
      </c>
      <c r="F68" s="17">
        <v>3</v>
      </c>
      <c r="G68" s="72" t="s">
        <v>92</v>
      </c>
      <c r="H68" s="48">
        <f t="shared" si="4"/>
        <v>0</v>
      </c>
      <c r="I68" s="26"/>
      <c r="J68" s="26"/>
      <c r="K68" s="27"/>
      <c r="L68" s="27"/>
    </row>
    <row r="69" spans="1:12" x14ac:dyDescent="0.2">
      <c r="A69" s="20">
        <v>2</v>
      </c>
      <c r="B69" s="17">
        <v>3</v>
      </c>
      <c r="C69" s="17">
        <v>2</v>
      </c>
      <c r="D69" s="17"/>
      <c r="E69" s="17"/>
      <c r="F69" s="17"/>
      <c r="G69" s="72" t="s">
        <v>93</v>
      </c>
      <c r="H69" s="48">
        <f t="shared" ref="H69:H100" si="5">(I69+J69+K69+L69)</f>
        <v>0</v>
      </c>
      <c r="I69" s="25">
        <f>(I70)</f>
        <v>0</v>
      </c>
      <c r="J69" s="25">
        <f>(J70)</f>
        <v>0</v>
      </c>
      <c r="K69" s="25">
        <f>(K70)</f>
        <v>0</v>
      </c>
      <c r="L69" s="25">
        <f>(L70)</f>
        <v>0</v>
      </c>
    </row>
    <row r="70" spans="1:12" x14ac:dyDescent="0.2">
      <c r="A70" s="20">
        <v>2</v>
      </c>
      <c r="B70" s="17">
        <v>3</v>
      </c>
      <c r="C70" s="17">
        <v>2</v>
      </c>
      <c r="D70" s="17">
        <v>1</v>
      </c>
      <c r="E70" s="17">
        <v>1</v>
      </c>
      <c r="F70" s="17">
        <v>1</v>
      </c>
      <c r="G70" s="72" t="s">
        <v>93</v>
      </c>
      <c r="H70" s="50">
        <f t="shared" si="5"/>
        <v>0</v>
      </c>
      <c r="I70" s="27"/>
      <c r="J70" s="26"/>
      <c r="K70" s="27"/>
      <c r="L70" s="27"/>
    </row>
    <row r="71" spans="1:12" x14ac:dyDescent="0.2">
      <c r="A71" s="20">
        <v>2</v>
      </c>
      <c r="B71" s="17">
        <v>4</v>
      </c>
      <c r="C71" s="17"/>
      <c r="D71" s="17"/>
      <c r="E71" s="17"/>
      <c r="F71" s="17"/>
      <c r="G71" s="72" t="s">
        <v>20</v>
      </c>
      <c r="H71" s="47">
        <f t="shared" si="5"/>
        <v>0</v>
      </c>
      <c r="I71" s="24">
        <f>(I72)</f>
        <v>0</v>
      </c>
      <c r="J71" s="24">
        <f>(J72)</f>
        <v>0</v>
      </c>
      <c r="K71" s="24">
        <f>(K72)</f>
        <v>0</v>
      </c>
      <c r="L71" s="24">
        <f>(L72)</f>
        <v>0</v>
      </c>
    </row>
    <row r="72" spans="1:12" x14ac:dyDescent="0.2">
      <c r="A72" s="20">
        <v>2</v>
      </c>
      <c r="B72" s="17">
        <v>4</v>
      </c>
      <c r="C72" s="17">
        <v>1</v>
      </c>
      <c r="D72" s="17"/>
      <c r="E72" s="17"/>
      <c r="F72" s="17"/>
      <c r="G72" s="72" t="s">
        <v>21</v>
      </c>
      <c r="H72" s="48">
        <f t="shared" si="5"/>
        <v>0</v>
      </c>
      <c r="I72" s="25">
        <f>SUM(I73:I75)</f>
        <v>0</v>
      </c>
      <c r="J72" s="25">
        <f>SUM(J73:J75)</f>
        <v>0</v>
      </c>
      <c r="K72" s="25">
        <f>SUM(K73:K75)</f>
        <v>0</v>
      </c>
      <c r="L72" s="25">
        <f>SUM(L73:L75)</f>
        <v>0</v>
      </c>
    </row>
    <row r="73" spans="1:12" x14ac:dyDescent="0.2">
      <c r="A73" s="20">
        <v>2</v>
      </c>
      <c r="B73" s="17">
        <v>4</v>
      </c>
      <c r="C73" s="17">
        <v>1</v>
      </c>
      <c r="D73" s="17">
        <v>1</v>
      </c>
      <c r="E73" s="17">
        <v>1</v>
      </c>
      <c r="F73" s="17">
        <v>1</v>
      </c>
      <c r="G73" s="72" t="s">
        <v>22</v>
      </c>
      <c r="H73" s="50">
        <f t="shared" si="5"/>
        <v>0</v>
      </c>
      <c r="I73" s="27"/>
      <c r="J73" s="26"/>
      <c r="K73" s="27"/>
      <c r="L73" s="27"/>
    </row>
    <row r="74" spans="1:12" x14ac:dyDescent="0.2">
      <c r="A74" s="20">
        <v>2</v>
      </c>
      <c r="B74" s="17">
        <v>4</v>
      </c>
      <c r="C74" s="17">
        <v>1</v>
      </c>
      <c r="D74" s="17">
        <v>1</v>
      </c>
      <c r="E74" s="17">
        <v>1</v>
      </c>
      <c r="F74" s="17">
        <v>2</v>
      </c>
      <c r="G74" s="72" t="s">
        <v>23</v>
      </c>
      <c r="H74" s="50">
        <f t="shared" si="5"/>
        <v>0</v>
      </c>
      <c r="I74" s="27"/>
      <c r="J74" s="26"/>
      <c r="K74" s="27"/>
      <c r="L74" s="27"/>
    </row>
    <row r="75" spans="1:12" x14ac:dyDescent="0.2">
      <c r="A75" s="20">
        <v>2</v>
      </c>
      <c r="B75" s="17">
        <v>4</v>
      </c>
      <c r="C75" s="17">
        <v>1</v>
      </c>
      <c r="D75" s="17">
        <v>1</v>
      </c>
      <c r="E75" s="17">
        <v>1</v>
      </c>
      <c r="F75" s="17">
        <v>3</v>
      </c>
      <c r="G75" s="72" t="s">
        <v>24</v>
      </c>
      <c r="H75" s="50">
        <f t="shared" si="5"/>
        <v>0</v>
      </c>
      <c r="I75" s="27"/>
      <c r="J75" s="26"/>
      <c r="K75" s="27"/>
      <c r="L75" s="27"/>
    </row>
    <row r="76" spans="1:12" x14ac:dyDescent="0.2">
      <c r="A76" s="20">
        <v>2</v>
      </c>
      <c r="B76" s="17">
        <v>5</v>
      </c>
      <c r="C76" s="17"/>
      <c r="D76" s="17"/>
      <c r="E76" s="17"/>
      <c r="F76" s="17"/>
      <c r="G76" s="72" t="s">
        <v>25</v>
      </c>
      <c r="H76" s="47">
        <f t="shared" si="5"/>
        <v>0</v>
      </c>
      <c r="I76" s="24">
        <f>SUM(I77+I80+I83)</f>
        <v>0</v>
      </c>
      <c r="J76" s="24">
        <f>SUM(J77+J80+J83)</f>
        <v>0</v>
      </c>
      <c r="K76" s="24">
        <f>SUM(K77+K80+K83)</f>
        <v>0</v>
      </c>
      <c r="L76" s="24">
        <f>SUM(L77+L80+L83)</f>
        <v>0</v>
      </c>
    </row>
    <row r="77" spans="1:12" x14ac:dyDescent="0.2">
      <c r="A77" s="20">
        <v>2</v>
      </c>
      <c r="B77" s="17">
        <v>5</v>
      </c>
      <c r="C77" s="17">
        <v>1</v>
      </c>
      <c r="D77" s="17"/>
      <c r="E77" s="17"/>
      <c r="F77" s="17"/>
      <c r="G77" s="72" t="s">
        <v>26</v>
      </c>
      <c r="H77" s="50">
        <f t="shared" si="5"/>
        <v>0</v>
      </c>
      <c r="I77" s="32">
        <f>SUM(I78:I79)</f>
        <v>0</v>
      </c>
      <c r="J77" s="32">
        <f>SUM(J78:J79)</f>
        <v>0</v>
      </c>
      <c r="K77" s="32">
        <f>SUM(K78:K79)</f>
        <v>0</v>
      </c>
      <c r="L77" s="32">
        <f>SUM(L78:L79)</f>
        <v>0</v>
      </c>
    </row>
    <row r="78" spans="1:12" ht="14.25" customHeight="1" x14ac:dyDescent="0.2">
      <c r="A78" s="20">
        <v>2</v>
      </c>
      <c r="B78" s="17">
        <v>5</v>
      </c>
      <c r="C78" s="17">
        <v>1</v>
      </c>
      <c r="D78" s="17">
        <v>1</v>
      </c>
      <c r="E78" s="17">
        <v>1</v>
      </c>
      <c r="F78" s="17">
        <v>1</v>
      </c>
      <c r="G78" s="72" t="s">
        <v>94</v>
      </c>
      <c r="H78" s="50">
        <f t="shared" si="5"/>
        <v>0</v>
      </c>
      <c r="I78" s="27"/>
      <c r="J78" s="26"/>
      <c r="K78" s="27"/>
      <c r="L78" s="27"/>
    </row>
    <row r="79" spans="1:12" ht="14.25" customHeight="1" x14ac:dyDescent="0.2">
      <c r="A79" s="20">
        <v>2</v>
      </c>
      <c r="B79" s="17">
        <v>5</v>
      </c>
      <c r="C79" s="17">
        <v>1</v>
      </c>
      <c r="D79" s="17">
        <v>1</v>
      </c>
      <c r="E79" s="17">
        <v>1</v>
      </c>
      <c r="F79" s="17">
        <v>2</v>
      </c>
      <c r="G79" s="72" t="s">
        <v>95</v>
      </c>
      <c r="H79" s="50">
        <f t="shared" si="5"/>
        <v>0</v>
      </c>
      <c r="I79" s="27"/>
      <c r="J79" s="26"/>
      <c r="K79" s="27"/>
      <c r="L79" s="27"/>
    </row>
    <row r="80" spans="1:12" x14ac:dyDescent="0.2">
      <c r="A80" s="20">
        <v>2</v>
      </c>
      <c r="B80" s="17">
        <v>5</v>
      </c>
      <c r="C80" s="17">
        <v>2</v>
      </c>
      <c r="D80" s="17"/>
      <c r="E80" s="17"/>
      <c r="F80" s="17"/>
      <c r="G80" s="72" t="s">
        <v>27</v>
      </c>
      <c r="H80" s="48">
        <f t="shared" si="5"/>
        <v>0</v>
      </c>
      <c r="I80" s="30">
        <f>SUM(I81:I82)</f>
        <v>0</v>
      </c>
      <c r="J80" s="30">
        <f>SUM(J81:J82)</f>
        <v>0</v>
      </c>
      <c r="K80" s="30">
        <f>SUM(K81:K82)</f>
        <v>0</v>
      </c>
      <c r="L80" s="30">
        <f>SUM(L81:L82)</f>
        <v>0</v>
      </c>
    </row>
    <row r="81" spans="1:12" ht="25.5" customHeight="1" x14ac:dyDescent="0.2">
      <c r="A81" s="20">
        <v>2</v>
      </c>
      <c r="B81" s="17">
        <v>5</v>
      </c>
      <c r="C81" s="17">
        <v>2</v>
      </c>
      <c r="D81" s="17">
        <v>1</v>
      </c>
      <c r="E81" s="17">
        <v>1</v>
      </c>
      <c r="F81" s="17">
        <v>1</v>
      </c>
      <c r="G81" s="72" t="s">
        <v>96</v>
      </c>
      <c r="H81" s="48">
        <f t="shared" si="5"/>
        <v>0</v>
      </c>
      <c r="I81" s="31"/>
      <c r="J81" s="31"/>
      <c r="K81" s="31"/>
      <c r="L81" s="31"/>
    </row>
    <row r="82" spans="1:12" x14ac:dyDescent="0.2">
      <c r="A82" s="20">
        <v>2</v>
      </c>
      <c r="B82" s="17">
        <v>5</v>
      </c>
      <c r="C82" s="17">
        <v>2</v>
      </c>
      <c r="D82" s="17">
        <v>1</v>
      </c>
      <c r="E82" s="17">
        <v>1</v>
      </c>
      <c r="F82" s="17">
        <v>2</v>
      </c>
      <c r="G82" s="72" t="s">
        <v>97</v>
      </c>
      <c r="H82" s="50">
        <f t="shared" si="5"/>
        <v>0</v>
      </c>
      <c r="I82" s="27"/>
      <c r="J82" s="26"/>
      <c r="K82" s="27"/>
      <c r="L82" s="27"/>
    </row>
    <row r="83" spans="1:12" x14ac:dyDescent="0.2">
      <c r="A83" s="20">
        <v>2</v>
      </c>
      <c r="B83" s="17">
        <v>5</v>
      </c>
      <c r="C83" s="17">
        <v>3</v>
      </c>
      <c r="D83" s="17"/>
      <c r="E83" s="17"/>
      <c r="F83" s="17"/>
      <c r="G83" s="72" t="s">
        <v>98</v>
      </c>
      <c r="H83" s="50">
        <f t="shared" si="5"/>
        <v>0</v>
      </c>
      <c r="I83" s="32">
        <f>+I84+I87</f>
        <v>0</v>
      </c>
      <c r="J83" s="32">
        <f>+J84+J87</f>
        <v>0</v>
      </c>
      <c r="K83" s="32">
        <f>+K84+K87</f>
        <v>0</v>
      </c>
      <c r="L83" s="32">
        <f>+L84+L87</f>
        <v>0</v>
      </c>
    </row>
    <row r="84" spans="1:12" ht="24" x14ac:dyDescent="0.2">
      <c r="A84" s="20">
        <v>2</v>
      </c>
      <c r="B84" s="17">
        <v>5</v>
      </c>
      <c r="C84" s="17">
        <v>3</v>
      </c>
      <c r="D84" s="17">
        <v>1</v>
      </c>
      <c r="E84" s="17"/>
      <c r="F84" s="17"/>
      <c r="G84" s="72" t="s">
        <v>99</v>
      </c>
      <c r="H84" s="50">
        <f t="shared" si="5"/>
        <v>0</v>
      </c>
      <c r="I84" s="32">
        <f>+I85+I86</f>
        <v>0</v>
      </c>
      <c r="J84" s="32">
        <f>+J85+J86</f>
        <v>0</v>
      </c>
      <c r="K84" s="32">
        <f>+K85+K86</f>
        <v>0</v>
      </c>
      <c r="L84" s="32">
        <f>+L85+L86</f>
        <v>0</v>
      </c>
    </row>
    <row r="85" spans="1:12" ht="24.75" customHeight="1" x14ac:dyDescent="0.2">
      <c r="A85" s="20">
        <v>2</v>
      </c>
      <c r="B85" s="17">
        <v>5</v>
      </c>
      <c r="C85" s="17">
        <v>3</v>
      </c>
      <c r="D85" s="17">
        <v>1</v>
      </c>
      <c r="E85" s="17">
        <v>1</v>
      </c>
      <c r="F85" s="17">
        <v>1</v>
      </c>
      <c r="G85" s="72" t="s">
        <v>99</v>
      </c>
      <c r="H85" s="50">
        <f t="shared" si="5"/>
        <v>0</v>
      </c>
      <c r="I85" s="31"/>
      <c r="J85" s="31"/>
      <c r="K85" s="31"/>
      <c r="L85" s="31"/>
    </row>
    <row r="86" spans="1:12" ht="15" customHeight="1" x14ac:dyDescent="0.2">
      <c r="A86" s="20">
        <v>2</v>
      </c>
      <c r="B86" s="17">
        <v>5</v>
      </c>
      <c r="C86" s="17">
        <v>3</v>
      </c>
      <c r="D86" s="17">
        <v>1</v>
      </c>
      <c r="E86" s="17">
        <v>1</v>
      </c>
      <c r="F86" s="17">
        <v>2</v>
      </c>
      <c r="G86" s="72" t="s">
        <v>100</v>
      </c>
      <c r="H86" s="50">
        <f t="shared" si="5"/>
        <v>0</v>
      </c>
      <c r="I86" s="27"/>
      <c r="J86" s="26"/>
      <c r="K86" s="27"/>
      <c r="L86" s="27"/>
    </row>
    <row r="87" spans="1:12" ht="24" customHeight="1" x14ac:dyDescent="0.2">
      <c r="A87" s="20">
        <v>2</v>
      </c>
      <c r="B87" s="17">
        <v>5</v>
      </c>
      <c r="C87" s="17">
        <v>3</v>
      </c>
      <c r="D87" s="17">
        <v>2</v>
      </c>
      <c r="E87" s="17"/>
      <c r="F87" s="17"/>
      <c r="G87" s="72" t="s">
        <v>101</v>
      </c>
      <c r="H87" s="50">
        <f t="shared" si="5"/>
        <v>0</v>
      </c>
      <c r="I87" s="32">
        <f>+I88+I89</f>
        <v>0</v>
      </c>
      <c r="J87" s="32">
        <f>+J88+J89</f>
        <v>0</v>
      </c>
      <c r="K87" s="32">
        <f>+K88+K89</f>
        <v>0</v>
      </c>
      <c r="L87" s="32">
        <f>+L88+L89</f>
        <v>0</v>
      </c>
    </row>
    <row r="88" spans="1:12" ht="24" x14ac:dyDescent="0.2">
      <c r="A88" s="20">
        <v>2</v>
      </c>
      <c r="B88" s="17">
        <v>5</v>
      </c>
      <c r="C88" s="17">
        <v>3</v>
      </c>
      <c r="D88" s="17">
        <v>2</v>
      </c>
      <c r="E88" s="17">
        <v>1</v>
      </c>
      <c r="F88" s="17">
        <v>1</v>
      </c>
      <c r="G88" s="72" t="s">
        <v>101</v>
      </c>
      <c r="H88" s="50">
        <f t="shared" si="5"/>
        <v>0</v>
      </c>
      <c r="I88" s="27"/>
      <c r="J88" s="26"/>
      <c r="K88" s="27"/>
      <c r="L88" s="27"/>
    </row>
    <row r="89" spans="1:12" x14ac:dyDescent="0.2">
      <c r="A89" s="20">
        <v>2</v>
      </c>
      <c r="B89" s="17">
        <v>5</v>
      </c>
      <c r="C89" s="17">
        <v>3</v>
      </c>
      <c r="D89" s="17">
        <v>2</v>
      </c>
      <c r="E89" s="17">
        <v>1</v>
      </c>
      <c r="F89" s="17">
        <v>2</v>
      </c>
      <c r="G89" s="72" t="s">
        <v>102</v>
      </c>
      <c r="H89" s="50">
        <f t="shared" si="5"/>
        <v>0</v>
      </c>
      <c r="I89" s="27"/>
      <c r="J89" s="26"/>
      <c r="K89" s="27"/>
      <c r="L89" s="27"/>
    </row>
    <row r="90" spans="1:12" x14ac:dyDescent="0.2">
      <c r="A90" s="20">
        <v>2</v>
      </c>
      <c r="B90" s="17">
        <v>6</v>
      </c>
      <c r="C90" s="17"/>
      <c r="D90" s="17"/>
      <c r="E90" s="17"/>
      <c r="F90" s="17"/>
      <c r="G90" s="72" t="s">
        <v>28</v>
      </c>
      <c r="H90" s="50">
        <f t="shared" si="5"/>
        <v>0</v>
      </c>
      <c r="I90" s="24">
        <f>(I91+I94+I96+I98+I100)</f>
        <v>0</v>
      </c>
      <c r="J90" s="24">
        <f>(J91+J94+J96+J98+J100)</f>
        <v>0</v>
      </c>
      <c r="K90" s="24">
        <f>(K91+K94+K96+K98+K100)</f>
        <v>0</v>
      </c>
      <c r="L90" s="24">
        <f>(L91+L94+L96+L98+L100)</f>
        <v>0</v>
      </c>
    </row>
    <row r="91" spans="1:12" x14ac:dyDescent="0.2">
      <c r="A91" s="20">
        <v>2</v>
      </c>
      <c r="B91" s="17">
        <v>6</v>
      </c>
      <c r="C91" s="17">
        <v>1</v>
      </c>
      <c r="D91" s="17"/>
      <c r="E91" s="17"/>
      <c r="F91" s="17"/>
      <c r="G91" s="72" t="s">
        <v>29</v>
      </c>
      <c r="H91" s="50">
        <f t="shared" si="5"/>
        <v>0</v>
      </c>
      <c r="I91" s="32">
        <f>SUM(I92:I93)</f>
        <v>0</v>
      </c>
      <c r="J91" s="32">
        <f>SUM(J92:J93)</f>
        <v>0</v>
      </c>
      <c r="K91" s="32">
        <f>SUM(K92:K93)</f>
        <v>0</v>
      </c>
      <c r="L91" s="32">
        <f>SUM(L92:L93)</f>
        <v>0</v>
      </c>
    </row>
    <row r="92" spans="1:12" x14ac:dyDescent="0.2">
      <c r="A92" s="20">
        <v>2</v>
      </c>
      <c r="B92" s="17">
        <v>6</v>
      </c>
      <c r="C92" s="17">
        <v>1</v>
      </c>
      <c r="D92" s="17">
        <v>1</v>
      </c>
      <c r="E92" s="17">
        <v>1</v>
      </c>
      <c r="F92" s="17">
        <v>1</v>
      </c>
      <c r="G92" s="72" t="s">
        <v>30</v>
      </c>
      <c r="H92" s="50">
        <f t="shared" si="5"/>
        <v>0</v>
      </c>
      <c r="I92" s="27"/>
      <c r="J92" s="26"/>
      <c r="K92" s="27"/>
      <c r="L92" s="27"/>
    </row>
    <row r="93" spans="1:12" ht="14.25" customHeight="1" x14ac:dyDescent="0.2">
      <c r="A93" s="20">
        <v>2</v>
      </c>
      <c r="B93" s="17">
        <v>6</v>
      </c>
      <c r="C93" s="17">
        <v>1</v>
      </c>
      <c r="D93" s="17">
        <v>1</v>
      </c>
      <c r="E93" s="17">
        <v>1</v>
      </c>
      <c r="F93" s="17">
        <v>2</v>
      </c>
      <c r="G93" s="72" t="s">
        <v>31</v>
      </c>
      <c r="H93" s="50">
        <f t="shared" si="5"/>
        <v>0</v>
      </c>
      <c r="I93" s="33"/>
      <c r="J93" s="34"/>
      <c r="K93" s="33"/>
      <c r="L93" s="33"/>
    </row>
    <row r="94" spans="1:12" x14ac:dyDescent="0.2">
      <c r="A94" s="20">
        <v>2</v>
      </c>
      <c r="B94" s="17">
        <v>6</v>
      </c>
      <c r="C94" s="17">
        <v>2</v>
      </c>
      <c r="D94" s="17"/>
      <c r="E94" s="17"/>
      <c r="F94" s="17"/>
      <c r="G94" s="72" t="s">
        <v>103</v>
      </c>
      <c r="H94" s="50">
        <f t="shared" si="5"/>
        <v>0</v>
      </c>
      <c r="I94" s="32">
        <f>SUM(I95)</f>
        <v>0</v>
      </c>
      <c r="J94" s="25">
        <f>SUM(J95)</f>
        <v>0</v>
      </c>
      <c r="K94" s="32">
        <f>SUM(K95)</f>
        <v>0</v>
      </c>
      <c r="L94" s="32">
        <f>SUM(L95)</f>
        <v>0</v>
      </c>
    </row>
    <row r="95" spans="1:12" ht="15" customHeight="1" x14ac:dyDescent="0.2">
      <c r="A95" s="20">
        <v>2</v>
      </c>
      <c r="B95" s="17">
        <v>6</v>
      </c>
      <c r="C95" s="17">
        <v>2</v>
      </c>
      <c r="D95" s="17">
        <v>1</v>
      </c>
      <c r="E95" s="17">
        <v>1</v>
      </c>
      <c r="F95" s="17">
        <v>1</v>
      </c>
      <c r="G95" s="72" t="s">
        <v>103</v>
      </c>
      <c r="H95" s="50">
        <f t="shared" si="5"/>
        <v>0</v>
      </c>
      <c r="I95" s="27"/>
      <c r="J95" s="26"/>
      <c r="K95" s="27"/>
      <c r="L95" s="27"/>
    </row>
    <row r="96" spans="1:12" x14ac:dyDescent="0.2">
      <c r="A96" s="20">
        <v>2</v>
      </c>
      <c r="B96" s="17">
        <v>6</v>
      </c>
      <c r="C96" s="17">
        <v>3</v>
      </c>
      <c r="D96" s="17"/>
      <c r="E96" s="17"/>
      <c r="F96" s="17"/>
      <c r="G96" s="72" t="s">
        <v>32</v>
      </c>
      <c r="H96" s="50">
        <f t="shared" si="5"/>
        <v>0</v>
      </c>
      <c r="I96" s="32">
        <f>SUM(I97)</f>
        <v>0</v>
      </c>
      <c r="J96" s="25">
        <f>SUM(J97)</f>
        <v>0</v>
      </c>
      <c r="K96" s="32">
        <f>SUM(K97)</f>
        <v>0</v>
      </c>
      <c r="L96" s="32">
        <f>SUM(L97)</f>
        <v>0</v>
      </c>
    </row>
    <row r="97" spans="1:1624" ht="14.25" customHeight="1" x14ac:dyDescent="0.2">
      <c r="A97" s="20">
        <v>2</v>
      </c>
      <c r="B97" s="17">
        <v>6</v>
      </c>
      <c r="C97" s="17">
        <v>3</v>
      </c>
      <c r="D97" s="17">
        <v>1</v>
      </c>
      <c r="E97" s="17">
        <v>1</v>
      </c>
      <c r="F97" s="17">
        <v>1</v>
      </c>
      <c r="G97" s="72" t="s">
        <v>32</v>
      </c>
      <c r="H97" s="50">
        <f t="shared" si="5"/>
        <v>0</v>
      </c>
      <c r="I97" s="27"/>
      <c r="J97" s="26"/>
      <c r="K97" s="27"/>
      <c r="L97" s="27"/>
    </row>
    <row r="98" spans="1:1624" x14ac:dyDescent="0.2">
      <c r="A98" s="20">
        <v>2</v>
      </c>
      <c r="B98" s="17">
        <v>6</v>
      </c>
      <c r="C98" s="17">
        <v>4</v>
      </c>
      <c r="D98" s="17"/>
      <c r="E98" s="17"/>
      <c r="F98" s="17"/>
      <c r="G98" s="72" t="s">
        <v>33</v>
      </c>
      <c r="H98" s="50">
        <f t="shared" si="5"/>
        <v>0</v>
      </c>
      <c r="I98" s="32">
        <f>SUM(I99)</f>
        <v>0</v>
      </c>
      <c r="J98" s="25">
        <f>SUM(J99)</f>
        <v>0</v>
      </c>
      <c r="K98" s="32">
        <f>SUM(K99)</f>
        <v>0</v>
      </c>
      <c r="L98" s="32">
        <f>SUM(L99)</f>
        <v>0</v>
      </c>
    </row>
    <row r="99" spans="1:1624" x14ac:dyDescent="0.2">
      <c r="A99" s="20">
        <v>2</v>
      </c>
      <c r="B99" s="17">
        <v>6</v>
      </c>
      <c r="C99" s="17">
        <v>4</v>
      </c>
      <c r="D99" s="17">
        <v>1</v>
      </c>
      <c r="E99" s="17">
        <v>1</v>
      </c>
      <c r="F99" s="17">
        <v>1</v>
      </c>
      <c r="G99" s="72" t="s">
        <v>33</v>
      </c>
      <c r="H99" s="50">
        <f t="shared" si="5"/>
        <v>0</v>
      </c>
      <c r="I99" s="27"/>
      <c r="J99" s="26"/>
      <c r="K99" s="27"/>
      <c r="L99" s="27"/>
    </row>
    <row r="100" spans="1:1624" ht="24" customHeight="1" x14ac:dyDescent="0.2">
      <c r="A100" s="20">
        <v>2</v>
      </c>
      <c r="B100" s="17">
        <v>6</v>
      </c>
      <c r="C100" s="17">
        <v>5</v>
      </c>
      <c r="D100" s="17"/>
      <c r="E100" s="17"/>
      <c r="F100" s="17"/>
      <c r="G100" s="72" t="s">
        <v>200</v>
      </c>
      <c r="H100" s="50">
        <f t="shared" si="5"/>
        <v>0</v>
      </c>
      <c r="I100" s="35">
        <f>(I101)</f>
        <v>0</v>
      </c>
      <c r="J100" s="35">
        <f>(J101)</f>
        <v>0</v>
      </c>
      <c r="K100" s="35">
        <f>(K101)</f>
        <v>0</v>
      </c>
      <c r="L100" s="35">
        <f>(L101)</f>
        <v>0</v>
      </c>
    </row>
    <row r="101" spans="1:1624" ht="24" x14ac:dyDescent="0.2">
      <c r="A101" s="20">
        <v>2</v>
      </c>
      <c r="B101" s="17">
        <v>6</v>
      </c>
      <c r="C101" s="17">
        <v>5</v>
      </c>
      <c r="D101" s="17">
        <v>1</v>
      </c>
      <c r="E101" s="17">
        <v>1</v>
      </c>
      <c r="F101" s="17">
        <v>1</v>
      </c>
      <c r="G101" s="72" t="s">
        <v>200</v>
      </c>
      <c r="H101" s="50">
        <f t="shared" ref="H101:H132" si="6">(I101+J101+K101+L101)</f>
        <v>0</v>
      </c>
      <c r="I101" s="36"/>
      <c r="J101" s="36"/>
      <c r="K101" s="36"/>
      <c r="L101" s="36"/>
    </row>
    <row r="102" spans="1:1624" x14ac:dyDescent="0.2">
      <c r="A102" s="20">
        <v>2</v>
      </c>
      <c r="B102" s="17">
        <v>7</v>
      </c>
      <c r="C102" s="17"/>
      <c r="D102" s="17"/>
      <c r="E102" s="17"/>
      <c r="F102" s="17"/>
      <c r="G102" s="72" t="s">
        <v>34</v>
      </c>
      <c r="H102" s="51">
        <f t="shared" si="6"/>
        <v>0</v>
      </c>
      <c r="I102" s="37">
        <f>SUM(I103+I106+I112)</f>
        <v>0</v>
      </c>
      <c r="J102" s="37">
        <f>SUM(J103+J106+J112)</f>
        <v>0</v>
      </c>
      <c r="K102" s="37">
        <f>SUM(K103+K106+K112)</f>
        <v>0</v>
      </c>
      <c r="L102" s="37">
        <f>SUM(L103+L106+L112)</f>
        <v>0</v>
      </c>
    </row>
    <row r="103" spans="1:1624" x14ac:dyDescent="0.2">
      <c r="A103" s="20">
        <v>2</v>
      </c>
      <c r="B103" s="17">
        <v>7</v>
      </c>
      <c r="C103" s="17">
        <v>1</v>
      </c>
      <c r="D103" s="17"/>
      <c r="E103" s="17"/>
      <c r="F103" s="17"/>
      <c r="G103" s="72" t="s">
        <v>35</v>
      </c>
      <c r="H103" s="50">
        <f t="shared" si="6"/>
        <v>0</v>
      </c>
      <c r="I103" s="25">
        <f>SUM(I104:I105)</f>
        <v>0</v>
      </c>
      <c r="J103" s="25">
        <f>SUM(J104:J105)</f>
        <v>0</v>
      </c>
      <c r="K103" s="25">
        <f>SUM(K104:K105)</f>
        <v>0</v>
      </c>
      <c r="L103" s="25">
        <f>SUM(L104:L105)</f>
        <v>0</v>
      </c>
    </row>
    <row r="104" spans="1:1624" x14ac:dyDescent="0.2">
      <c r="A104" s="20">
        <v>2</v>
      </c>
      <c r="B104" s="17">
        <v>7</v>
      </c>
      <c r="C104" s="17">
        <v>1</v>
      </c>
      <c r="D104" s="17">
        <v>1</v>
      </c>
      <c r="E104" s="17">
        <v>1</v>
      </c>
      <c r="F104" s="17">
        <v>1</v>
      </c>
      <c r="G104" s="72" t="s">
        <v>36</v>
      </c>
      <c r="H104" s="50">
        <f t="shared" si="6"/>
        <v>0</v>
      </c>
      <c r="I104" s="31"/>
      <c r="J104" s="31"/>
      <c r="K104" s="31"/>
      <c r="L104" s="31"/>
    </row>
    <row r="105" spans="1:1624" ht="15" customHeight="1" x14ac:dyDescent="0.2">
      <c r="A105" s="20">
        <v>2</v>
      </c>
      <c r="B105" s="17">
        <v>7</v>
      </c>
      <c r="C105" s="17">
        <v>1</v>
      </c>
      <c r="D105" s="17">
        <v>1</v>
      </c>
      <c r="E105" s="17">
        <v>1</v>
      </c>
      <c r="F105" s="17">
        <v>2</v>
      </c>
      <c r="G105" s="72" t="s">
        <v>37</v>
      </c>
      <c r="H105" s="50">
        <f t="shared" si="6"/>
        <v>0</v>
      </c>
      <c r="I105" s="27"/>
      <c r="J105" s="26"/>
      <c r="K105" s="27"/>
      <c r="L105" s="27"/>
    </row>
    <row r="106" spans="1:1624" x14ac:dyDescent="0.2">
      <c r="A106" s="20">
        <v>2</v>
      </c>
      <c r="B106" s="17">
        <v>7</v>
      </c>
      <c r="C106" s="17">
        <v>2</v>
      </c>
      <c r="D106" s="17"/>
      <c r="E106" s="17"/>
      <c r="F106" s="17"/>
      <c r="G106" s="72" t="s">
        <v>104</v>
      </c>
      <c r="H106" s="50">
        <f t="shared" si="6"/>
        <v>0</v>
      </c>
      <c r="I106" s="50">
        <f>(I107+I110)</f>
        <v>0</v>
      </c>
      <c r="J106" s="50">
        <f>(J107+J110)</f>
        <v>0</v>
      </c>
      <c r="K106" s="50">
        <f>(K107+K110)</f>
        <v>0</v>
      </c>
      <c r="L106" s="50">
        <f>(L107+L110)</f>
        <v>0</v>
      </c>
    </row>
    <row r="107" spans="1:1624" s="113" customFormat="1" x14ac:dyDescent="0.2">
      <c r="A107" s="78">
        <v>2</v>
      </c>
      <c r="B107" s="79">
        <v>7</v>
      </c>
      <c r="C107" s="79">
        <v>2</v>
      </c>
      <c r="D107" s="79">
        <v>1</v>
      </c>
      <c r="E107" s="79"/>
      <c r="F107" s="79"/>
      <c r="G107" s="73" t="s">
        <v>201</v>
      </c>
      <c r="H107" s="50">
        <f t="shared" si="6"/>
        <v>0</v>
      </c>
      <c r="I107" s="50">
        <f>(I108+I109)</f>
        <v>0</v>
      </c>
      <c r="J107" s="50">
        <f>(J108+J109)</f>
        <v>0</v>
      </c>
      <c r="K107" s="50">
        <f>(K108+K109)</f>
        <v>0</v>
      </c>
      <c r="L107" s="50">
        <f>(L108+L109)</f>
        <v>0</v>
      </c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93"/>
      <c r="CE107" s="93"/>
      <c r="CF107" s="93"/>
      <c r="CG107" s="93"/>
      <c r="CH107" s="93"/>
      <c r="CI107" s="93"/>
      <c r="CJ107" s="93"/>
      <c r="CK107" s="93"/>
      <c r="CL107" s="93"/>
      <c r="CM107" s="93"/>
      <c r="CN107" s="93"/>
      <c r="CO107" s="93"/>
      <c r="CP107" s="93"/>
      <c r="CQ107" s="93"/>
      <c r="CR107" s="93"/>
      <c r="CS107" s="93"/>
      <c r="CT107" s="93"/>
      <c r="CU107" s="93"/>
      <c r="CV107" s="93"/>
      <c r="CW107" s="93"/>
      <c r="CX107" s="93"/>
      <c r="CY107" s="93"/>
      <c r="CZ107" s="93"/>
      <c r="DA107" s="93"/>
      <c r="DB107" s="93"/>
      <c r="DC107" s="93"/>
      <c r="DD107" s="93"/>
      <c r="DE107" s="93"/>
      <c r="DF107" s="93"/>
      <c r="DG107" s="93"/>
      <c r="DH107" s="93"/>
      <c r="DI107" s="93"/>
      <c r="DJ107" s="93"/>
      <c r="DK107" s="93"/>
      <c r="DL107" s="93"/>
      <c r="DM107" s="93"/>
      <c r="DN107" s="93"/>
      <c r="DO107" s="93"/>
      <c r="DP107" s="93"/>
      <c r="DQ107" s="93"/>
      <c r="DR107" s="93"/>
      <c r="DS107" s="93"/>
      <c r="DT107" s="93"/>
      <c r="DU107" s="93"/>
      <c r="DV107" s="93"/>
      <c r="DW107" s="93"/>
      <c r="DX107" s="93"/>
      <c r="DY107" s="93"/>
      <c r="DZ107" s="93"/>
      <c r="EA107" s="93"/>
      <c r="EB107" s="93"/>
      <c r="EC107" s="93"/>
      <c r="ED107" s="93"/>
      <c r="EE107" s="93"/>
      <c r="EF107" s="93"/>
      <c r="EG107" s="93"/>
      <c r="EH107" s="93"/>
      <c r="EI107" s="93"/>
      <c r="EJ107" s="93"/>
      <c r="EK107" s="93"/>
      <c r="EL107" s="93"/>
      <c r="EM107" s="93"/>
      <c r="EN107" s="93"/>
      <c r="EO107" s="93"/>
      <c r="EP107" s="93"/>
      <c r="EQ107" s="93"/>
      <c r="ER107" s="93"/>
      <c r="ES107" s="93"/>
      <c r="ET107" s="93"/>
      <c r="EU107" s="93"/>
      <c r="EV107" s="93"/>
      <c r="EW107" s="93"/>
      <c r="EX107" s="93"/>
      <c r="EY107" s="93"/>
      <c r="EZ107" s="93"/>
      <c r="FA107" s="93"/>
      <c r="FB107" s="93"/>
      <c r="FC107" s="93"/>
      <c r="FD107" s="93"/>
      <c r="FE107" s="93"/>
      <c r="FF107" s="93"/>
      <c r="FG107" s="93"/>
      <c r="FH107" s="93"/>
      <c r="FI107" s="93"/>
      <c r="FJ107" s="93"/>
      <c r="FK107" s="93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  <c r="GF107" s="93"/>
      <c r="GG107" s="93"/>
      <c r="GH107" s="93"/>
      <c r="GI107" s="93"/>
      <c r="GJ107" s="93"/>
      <c r="GK107" s="93"/>
      <c r="GL107" s="93"/>
      <c r="GM107" s="93"/>
      <c r="GN107" s="93"/>
      <c r="GO107" s="93"/>
      <c r="GP107" s="93"/>
      <c r="GQ107" s="93"/>
      <c r="GR107" s="93"/>
      <c r="GS107" s="93"/>
      <c r="GT107" s="93"/>
      <c r="GU107" s="93"/>
      <c r="GV107" s="93"/>
      <c r="GW107" s="93"/>
      <c r="GX107" s="93"/>
      <c r="GY107" s="93"/>
      <c r="GZ107" s="93"/>
      <c r="HA107" s="93"/>
      <c r="HB107" s="93"/>
      <c r="HC107" s="93"/>
      <c r="HD107" s="93"/>
      <c r="HE107" s="93"/>
      <c r="HF107" s="93"/>
      <c r="HG107" s="93"/>
      <c r="HH107" s="93"/>
      <c r="HI107" s="93"/>
      <c r="HJ107" s="93"/>
      <c r="HK107" s="93"/>
      <c r="HL107" s="93"/>
      <c r="HM107" s="93"/>
      <c r="HN107" s="93"/>
      <c r="HO107" s="93"/>
      <c r="HP107" s="93"/>
      <c r="HQ107" s="93"/>
      <c r="HR107" s="93"/>
      <c r="HS107" s="93"/>
      <c r="HT107" s="93"/>
      <c r="HU107" s="93"/>
      <c r="HV107" s="93"/>
      <c r="HW107" s="93"/>
      <c r="HX107" s="93"/>
      <c r="HY107" s="93"/>
      <c r="HZ107" s="93"/>
      <c r="IA107" s="93"/>
      <c r="IB107" s="93"/>
      <c r="IC107" s="93"/>
      <c r="ID107" s="93"/>
      <c r="IE107" s="93"/>
      <c r="IF107" s="93"/>
      <c r="IG107" s="93"/>
      <c r="IH107" s="93"/>
      <c r="II107" s="93"/>
      <c r="IJ107" s="93"/>
      <c r="IK107" s="93"/>
      <c r="IL107" s="93"/>
      <c r="IM107" s="93"/>
      <c r="IN107" s="93"/>
      <c r="IO107" s="93"/>
      <c r="IP107" s="93"/>
      <c r="IQ107" s="93"/>
      <c r="IR107" s="93"/>
      <c r="IS107" s="93"/>
      <c r="IT107" s="93"/>
      <c r="IU107" s="93"/>
      <c r="IV107" s="93"/>
      <c r="IW107" s="93"/>
      <c r="IX107" s="93"/>
      <c r="IY107" s="93"/>
      <c r="IZ107" s="93"/>
      <c r="JA107" s="93"/>
      <c r="JB107" s="93"/>
      <c r="JC107" s="93"/>
      <c r="JD107" s="93"/>
      <c r="JE107" s="93"/>
      <c r="JF107" s="93"/>
      <c r="JG107" s="93"/>
      <c r="JH107" s="93"/>
      <c r="JI107" s="93"/>
      <c r="JJ107" s="93"/>
      <c r="JK107" s="93"/>
      <c r="JL107" s="93"/>
      <c r="JM107" s="93"/>
      <c r="JN107" s="93"/>
      <c r="JO107" s="93"/>
      <c r="JP107" s="93"/>
      <c r="JQ107" s="93"/>
      <c r="JR107" s="93"/>
      <c r="JS107" s="93"/>
      <c r="JT107" s="93"/>
      <c r="JU107" s="93"/>
      <c r="JV107" s="93"/>
      <c r="JW107" s="93"/>
      <c r="JX107" s="93"/>
      <c r="JY107" s="93"/>
      <c r="JZ107" s="93"/>
      <c r="KA107" s="93"/>
      <c r="KB107" s="93"/>
      <c r="KC107" s="93"/>
      <c r="KD107" s="93"/>
      <c r="KE107" s="93"/>
      <c r="KF107" s="93"/>
      <c r="KG107" s="93"/>
      <c r="KH107" s="93"/>
      <c r="KI107" s="93"/>
      <c r="KJ107" s="93"/>
      <c r="KK107" s="93"/>
      <c r="KL107" s="93"/>
      <c r="KM107" s="93"/>
      <c r="KN107" s="93"/>
      <c r="KO107" s="93"/>
      <c r="KP107" s="93"/>
      <c r="KQ107" s="93"/>
      <c r="KR107" s="93"/>
      <c r="KS107" s="93"/>
      <c r="KT107" s="93"/>
      <c r="KU107" s="93"/>
      <c r="KV107" s="93"/>
      <c r="KW107" s="93"/>
      <c r="KX107" s="93"/>
      <c r="KY107" s="93"/>
      <c r="KZ107" s="93"/>
      <c r="LA107" s="93"/>
      <c r="LB107" s="93"/>
      <c r="LC107" s="93"/>
      <c r="LD107" s="93"/>
      <c r="LE107" s="93"/>
      <c r="LF107" s="93"/>
      <c r="LG107" s="93"/>
      <c r="LH107" s="93"/>
      <c r="LI107" s="93"/>
      <c r="LJ107" s="93"/>
      <c r="LK107" s="93"/>
      <c r="LL107" s="93"/>
      <c r="LM107" s="93"/>
      <c r="LN107" s="93"/>
      <c r="LO107" s="93"/>
      <c r="LP107" s="93"/>
      <c r="LQ107" s="93"/>
      <c r="LR107" s="93"/>
      <c r="LS107" s="93"/>
      <c r="LT107" s="93"/>
      <c r="LU107" s="93"/>
      <c r="LV107" s="93"/>
      <c r="LW107" s="93"/>
      <c r="LX107" s="93"/>
      <c r="LY107" s="93"/>
      <c r="LZ107" s="93"/>
      <c r="MA107" s="93"/>
      <c r="MB107" s="93"/>
      <c r="MC107" s="93"/>
      <c r="MD107" s="93"/>
      <c r="ME107" s="93"/>
      <c r="MF107" s="93"/>
      <c r="MG107" s="93"/>
      <c r="MH107" s="93"/>
      <c r="MI107" s="93"/>
      <c r="MJ107" s="93"/>
      <c r="MK107" s="93"/>
      <c r="ML107" s="93"/>
      <c r="MM107" s="93"/>
      <c r="MN107" s="93"/>
      <c r="MO107" s="93"/>
      <c r="MP107" s="93"/>
      <c r="MQ107" s="93"/>
      <c r="MR107" s="93"/>
      <c r="MS107" s="93"/>
      <c r="MT107" s="93"/>
      <c r="MU107" s="93"/>
      <c r="MV107" s="93"/>
      <c r="MW107" s="93"/>
      <c r="MX107" s="93"/>
      <c r="MY107" s="93"/>
      <c r="MZ107" s="93"/>
      <c r="NA107" s="93"/>
      <c r="NB107" s="93"/>
      <c r="NC107" s="93"/>
      <c r="ND107" s="93"/>
      <c r="NE107" s="93"/>
      <c r="NF107" s="93"/>
      <c r="NG107" s="93"/>
      <c r="NH107" s="93"/>
      <c r="NI107" s="93"/>
      <c r="NJ107" s="93"/>
      <c r="NK107" s="93"/>
      <c r="NL107" s="93"/>
      <c r="NM107" s="93"/>
      <c r="NN107" s="93"/>
      <c r="NO107" s="93"/>
      <c r="NP107" s="93"/>
      <c r="NQ107" s="93"/>
      <c r="NR107" s="93"/>
      <c r="NS107" s="93"/>
      <c r="NT107" s="93"/>
      <c r="NU107" s="93"/>
      <c r="NV107" s="93"/>
      <c r="NW107" s="93"/>
      <c r="NX107" s="93"/>
      <c r="NY107" s="93"/>
      <c r="NZ107" s="93"/>
      <c r="OA107" s="93"/>
      <c r="OB107" s="93"/>
      <c r="OC107" s="93"/>
      <c r="OD107" s="93"/>
      <c r="OE107" s="93"/>
      <c r="OF107" s="93"/>
      <c r="OG107" s="93"/>
      <c r="OH107" s="93"/>
      <c r="OI107" s="93"/>
      <c r="OJ107" s="93"/>
      <c r="OK107" s="93"/>
      <c r="OL107" s="93"/>
      <c r="OM107" s="93"/>
      <c r="ON107" s="93"/>
      <c r="OO107" s="93"/>
      <c r="OP107" s="93"/>
      <c r="OQ107" s="93"/>
      <c r="OR107" s="93"/>
      <c r="OS107" s="93"/>
      <c r="OT107" s="93"/>
      <c r="OU107" s="93"/>
      <c r="OV107" s="93"/>
      <c r="OW107" s="93"/>
      <c r="OX107" s="93"/>
      <c r="OY107" s="93"/>
      <c r="OZ107" s="93"/>
      <c r="PA107" s="93"/>
      <c r="PB107" s="93"/>
      <c r="PC107" s="93"/>
      <c r="PD107" s="93"/>
      <c r="PE107" s="93"/>
      <c r="PF107" s="93"/>
      <c r="PG107" s="93"/>
      <c r="PH107" s="93"/>
      <c r="PI107" s="93"/>
      <c r="PJ107" s="93"/>
      <c r="PK107" s="93"/>
      <c r="PL107" s="93"/>
      <c r="PM107" s="93"/>
      <c r="PN107" s="93"/>
      <c r="PO107" s="93"/>
      <c r="PP107" s="93"/>
      <c r="PQ107" s="93"/>
      <c r="PR107" s="93"/>
      <c r="PS107" s="93"/>
      <c r="PT107" s="93"/>
      <c r="PU107" s="93"/>
      <c r="PV107" s="93"/>
      <c r="PW107" s="93"/>
      <c r="PX107" s="93"/>
      <c r="PY107" s="93"/>
      <c r="PZ107" s="93"/>
      <c r="QA107" s="93"/>
      <c r="QB107" s="93"/>
      <c r="QC107" s="93"/>
      <c r="QD107" s="93"/>
      <c r="QE107" s="93"/>
      <c r="QF107" s="93"/>
      <c r="QG107" s="93"/>
      <c r="QH107" s="93"/>
      <c r="QI107" s="93"/>
      <c r="QJ107" s="93"/>
      <c r="QK107" s="93"/>
      <c r="QL107" s="93"/>
      <c r="QM107" s="93"/>
      <c r="QN107" s="93"/>
      <c r="QO107" s="93"/>
      <c r="QP107" s="93"/>
      <c r="QQ107" s="93"/>
      <c r="QR107" s="93"/>
      <c r="QS107" s="93"/>
      <c r="QT107" s="93"/>
      <c r="QU107" s="93"/>
      <c r="QV107" s="93"/>
      <c r="QW107" s="93"/>
      <c r="QX107" s="93"/>
      <c r="QY107" s="93"/>
      <c r="QZ107" s="93"/>
      <c r="RA107" s="93"/>
      <c r="RB107" s="93"/>
      <c r="RC107" s="93"/>
      <c r="RD107" s="93"/>
      <c r="RE107" s="93"/>
      <c r="RF107" s="93"/>
      <c r="RG107" s="93"/>
      <c r="RH107" s="93"/>
      <c r="RI107" s="93"/>
      <c r="RJ107" s="93"/>
      <c r="RK107" s="93"/>
      <c r="RL107" s="93"/>
      <c r="RM107" s="93"/>
      <c r="RN107" s="93"/>
      <c r="RO107" s="93"/>
      <c r="RP107" s="93"/>
      <c r="RQ107" s="93"/>
      <c r="RR107" s="93"/>
      <c r="RS107" s="93"/>
      <c r="RT107" s="93"/>
      <c r="RU107" s="93"/>
      <c r="RV107" s="93"/>
      <c r="RW107" s="93"/>
      <c r="RX107" s="93"/>
      <c r="RY107" s="93"/>
      <c r="RZ107" s="93"/>
      <c r="SA107" s="93"/>
      <c r="SB107" s="93"/>
      <c r="SC107" s="93"/>
      <c r="SD107" s="93"/>
      <c r="SE107" s="93"/>
      <c r="SF107" s="93"/>
      <c r="SG107" s="93"/>
      <c r="SH107" s="93"/>
      <c r="SI107" s="93"/>
      <c r="SJ107" s="93"/>
      <c r="SK107" s="93"/>
      <c r="SL107" s="93"/>
      <c r="SM107" s="93"/>
      <c r="SN107" s="93"/>
      <c r="SO107" s="93"/>
      <c r="SP107" s="93"/>
      <c r="SQ107" s="93"/>
      <c r="SR107" s="93"/>
      <c r="SS107" s="93"/>
      <c r="ST107" s="93"/>
      <c r="SU107" s="93"/>
      <c r="SV107" s="93"/>
      <c r="SW107" s="93"/>
      <c r="SX107" s="93"/>
      <c r="SY107" s="93"/>
      <c r="SZ107" s="93"/>
      <c r="TA107" s="93"/>
      <c r="TB107" s="93"/>
      <c r="TC107" s="93"/>
      <c r="TD107" s="93"/>
      <c r="TE107" s="93"/>
      <c r="TF107" s="93"/>
      <c r="TG107" s="93"/>
      <c r="TH107" s="93"/>
      <c r="TI107" s="93"/>
      <c r="TJ107" s="93"/>
      <c r="TK107" s="93"/>
      <c r="TL107" s="93"/>
      <c r="TM107" s="93"/>
      <c r="TN107" s="93"/>
      <c r="TO107" s="93"/>
      <c r="TP107" s="93"/>
      <c r="TQ107" s="93"/>
      <c r="TR107" s="93"/>
      <c r="TS107" s="93"/>
      <c r="TT107" s="93"/>
      <c r="TU107" s="93"/>
      <c r="TV107" s="93"/>
      <c r="TW107" s="93"/>
      <c r="TX107" s="93"/>
      <c r="TY107" s="93"/>
      <c r="TZ107" s="93"/>
      <c r="UA107" s="93"/>
      <c r="UB107" s="93"/>
      <c r="UC107" s="93"/>
      <c r="UD107" s="93"/>
      <c r="UE107" s="93"/>
      <c r="UF107" s="93"/>
      <c r="UG107" s="93"/>
      <c r="UH107" s="93"/>
      <c r="UI107" s="93"/>
      <c r="UJ107" s="93"/>
      <c r="UK107" s="93"/>
      <c r="UL107" s="93"/>
      <c r="UM107" s="93"/>
      <c r="UN107" s="93"/>
      <c r="UO107" s="93"/>
      <c r="UP107" s="93"/>
      <c r="UQ107" s="93"/>
      <c r="UR107" s="93"/>
      <c r="US107" s="93"/>
      <c r="UT107" s="93"/>
      <c r="UU107" s="93"/>
      <c r="UV107" s="93"/>
      <c r="UW107" s="93"/>
      <c r="UX107" s="93"/>
      <c r="UY107" s="93"/>
      <c r="UZ107" s="93"/>
      <c r="VA107" s="93"/>
      <c r="VB107" s="93"/>
      <c r="VC107" s="93"/>
      <c r="VD107" s="93"/>
      <c r="VE107" s="93"/>
      <c r="VF107" s="93"/>
      <c r="VG107" s="93"/>
      <c r="VH107" s="93"/>
      <c r="VI107" s="93"/>
      <c r="VJ107" s="93"/>
      <c r="VK107" s="93"/>
      <c r="VL107" s="93"/>
      <c r="VM107" s="93"/>
      <c r="VN107" s="93"/>
      <c r="VO107" s="93"/>
      <c r="VP107" s="93"/>
      <c r="VQ107" s="93"/>
      <c r="VR107" s="93"/>
      <c r="VS107" s="93"/>
      <c r="VT107" s="93"/>
      <c r="VU107" s="93"/>
      <c r="VV107" s="93"/>
      <c r="VW107" s="93"/>
      <c r="VX107" s="93"/>
      <c r="VY107" s="93"/>
      <c r="VZ107" s="93"/>
      <c r="WA107" s="93"/>
      <c r="WB107" s="93"/>
      <c r="WC107" s="93"/>
      <c r="WD107" s="93"/>
      <c r="WE107" s="93"/>
      <c r="WF107" s="93"/>
      <c r="WG107" s="93"/>
      <c r="WH107" s="93"/>
      <c r="WI107" s="93"/>
      <c r="WJ107" s="93"/>
      <c r="WK107" s="93"/>
      <c r="WL107" s="93"/>
      <c r="WM107" s="93"/>
      <c r="WN107" s="93"/>
      <c r="WO107" s="93"/>
      <c r="WP107" s="93"/>
      <c r="WQ107" s="93"/>
      <c r="WR107" s="93"/>
      <c r="WS107" s="93"/>
      <c r="WT107" s="93"/>
      <c r="WU107" s="93"/>
      <c r="WV107" s="93"/>
      <c r="WW107" s="93"/>
      <c r="WX107" s="93"/>
      <c r="WY107" s="93"/>
      <c r="WZ107" s="93"/>
      <c r="XA107" s="93"/>
      <c r="XB107" s="93"/>
      <c r="XC107" s="93"/>
      <c r="XD107" s="93"/>
      <c r="XE107" s="93"/>
      <c r="XF107" s="93"/>
      <c r="XG107" s="93"/>
      <c r="XH107" s="93"/>
      <c r="XI107" s="93"/>
      <c r="XJ107" s="93"/>
      <c r="XK107" s="93"/>
      <c r="XL107" s="93"/>
      <c r="XM107" s="93"/>
      <c r="XN107" s="93"/>
      <c r="XO107" s="93"/>
      <c r="XP107" s="93"/>
      <c r="XQ107" s="93"/>
      <c r="XR107" s="93"/>
      <c r="XS107" s="93"/>
      <c r="XT107" s="93"/>
      <c r="XU107" s="93"/>
      <c r="XV107" s="93"/>
      <c r="XW107" s="93"/>
      <c r="XX107" s="93"/>
      <c r="XY107" s="93"/>
      <c r="XZ107" s="93"/>
      <c r="YA107" s="93"/>
      <c r="YB107" s="93"/>
      <c r="YC107" s="93"/>
      <c r="YD107" s="93"/>
      <c r="YE107" s="93"/>
      <c r="YF107" s="93"/>
      <c r="YG107" s="93"/>
      <c r="YH107" s="93"/>
      <c r="YI107" s="93"/>
      <c r="YJ107" s="93"/>
      <c r="YK107" s="93"/>
      <c r="YL107" s="93"/>
      <c r="YM107" s="93"/>
      <c r="YN107" s="93"/>
      <c r="YO107" s="93"/>
      <c r="YP107" s="93"/>
      <c r="YQ107" s="93"/>
      <c r="YR107" s="93"/>
      <c r="YS107" s="93"/>
      <c r="YT107" s="93"/>
      <c r="YU107" s="93"/>
      <c r="YV107" s="93"/>
      <c r="YW107" s="93"/>
      <c r="YX107" s="93"/>
      <c r="YY107" s="93"/>
      <c r="YZ107" s="93"/>
      <c r="ZA107" s="93"/>
      <c r="ZB107" s="93"/>
      <c r="ZC107" s="93"/>
      <c r="ZD107" s="93"/>
      <c r="ZE107" s="93"/>
      <c r="ZF107" s="93"/>
      <c r="ZG107" s="93"/>
      <c r="ZH107" s="93"/>
      <c r="ZI107" s="93"/>
      <c r="ZJ107" s="93"/>
      <c r="ZK107" s="93"/>
      <c r="ZL107" s="93"/>
      <c r="ZM107" s="93"/>
      <c r="ZN107" s="93"/>
      <c r="ZO107" s="93"/>
      <c r="ZP107" s="93"/>
      <c r="ZQ107" s="93"/>
      <c r="ZR107" s="93"/>
      <c r="ZS107" s="93"/>
      <c r="ZT107" s="93"/>
      <c r="ZU107" s="93"/>
      <c r="ZV107" s="93"/>
      <c r="ZW107" s="93"/>
      <c r="ZX107" s="93"/>
      <c r="ZY107" s="93"/>
      <c r="ZZ107" s="93"/>
      <c r="AAA107" s="93"/>
      <c r="AAB107" s="93"/>
      <c r="AAC107" s="93"/>
      <c r="AAD107" s="93"/>
      <c r="AAE107" s="93"/>
      <c r="AAF107" s="93"/>
      <c r="AAG107" s="93"/>
      <c r="AAH107" s="93"/>
      <c r="AAI107" s="93"/>
      <c r="AAJ107" s="93"/>
      <c r="AAK107" s="93"/>
      <c r="AAL107" s="93"/>
      <c r="AAM107" s="93"/>
      <c r="AAN107" s="93"/>
      <c r="AAO107" s="93"/>
      <c r="AAP107" s="93"/>
      <c r="AAQ107" s="93"/>
      <c r="AAR107" s="93"/>
      <c r="AAS107" s="93"/>
      <c r="AAT107" s="93"/>
      <c r="AAU107" s="93"/>
      <c r="AAV107" s="93"/>
      <c r="AAW107" s="93"/>
      <c r="AAX107" s="93"/>
      <c r="AAY107" s="93"/>
      <c r="AAZ107" s="93"/>
      <c r="ABA107" s="93"/>
      <c r="ABB107" s="93"/>
      <c r="ABC107" s="93"/>
      <c r="ABD107" s="93"/>
      <c r="ABE107" s="93"/>
      <c r="ABF107" s="93"/>
      <c r="ABG107" s="93"/>
      <c r="ABH107" s="93"/>
      <c r="ABI107" s="93"/>
      <c r="ABJ107" s="93"/>
      <c r="ABK107" s="93"/>
      <c r="ABL107" s="93"/>
      <c r="ABM107" s="93"/>
      <c r="ABN107" s="93"/>
      <c r="ABO107" s="93"/>
      <c r="ABP107" s="93"/>
      <c r="ABQ107" s="93"/>
      <c r="ABR107" s="93"/>
      <c r="ABS107" s="93"/>
      <c r="ABT107" s="93"/>
      <c r="ABU107" s="93"/>
      <c r="ABV107" s="93"/>
      <c r="ABW107" s="93"/>
      <c r="ABX107" s="93"/>
      <c r="ABY107" s="93"/>
      <c r="ABZ107" s="93"/>
      <c r="ACA107" s="93"/>
      <c r="ACB107" s="93"/>
      <c r="ACC107" s="93"/>
      <c r="ACD107" s="93"/>
      <c r="ACE107" s="93"/>
      <c r="ACF107" s="93"/>
      <c r="ACG107" s="93"/>
      <c r="ACH107" s="93"/>
      <c r="ACI107" s="93"/>
      <c r="ACJ107" s="93"/>
      <c r="ACK107" s="93"/>
      <c r="ACL107" s="93"/>
      <c r="ACM107" s="93"/>
      <c r="ACN107" s="93"/>
      <c r="ACO107" s="93"/>
      <c r="ACP107" s="93"/>
      <c r="ACQ107" s="93"/>
      <c r="ACR107" s="93"/>
      <c r="ACS107" s="93"/>
      <c r="ACT107" s="93"/>
      <c r="ACU107" s="93"/>
      <c r="ACV107" s="93"/>
      <c r="ACW107" s="93"/>
      <c r="ACX107" s="93"/>
      <c r="ACY107" s="93"/>
      <c r="ACZ107" s="93"/>
      <c r="ADA107" s="93"/>
      <c r="ADB107" s="93"/>
      <c r="ADC107" s="93"/>
      <c r="ADD107" s="93"/>
      <c r="ADE107" s="93"/>
      <c r="ADF107" s="93"/>
      <c r="ADG107" s="93"/>
      <c r="ADH107" s="93"/>
      <c r="ADI107" s="93"/>
      <c r="ADJ107" s="93"/>
      <c r="ADK107" s="93"/>
      <c r="ADL107" s="93"/>
      <c r="ADM107" s="93"/>
      <c r="ADN107" s="93"/>
      <c r="ADO107" s="93"/>
      <c r="ADP107" s="93"/>
      <c r="ADQ107" s="93"/>
      <c r="ADR107" s="93"/>
      <c r="ADS107" s="93"/>
      <c r="ADT107" s="93"/>
      <c r="ADU107" s="93"/>
      <c r="ADV107" s="93"/>
      <c r="ADW107" s="93"/>
      <c r="ADX107" s="93"/>
      <c r="ADY107" s="93"/>
      <c r="ADZ107" s="93"/>
      <c r="AEA107" s="93"/>
      <c r="AEB107" s="93"/>
      <c r="AEC107" s="93"/>
      <c r="AED107" s="93"/>
      <c r="AEE107" s="93"/>
      <c r="AEF107" s="93"/>
      <c r="AEG107" s="93"/>
      <c r="AEH107" s="93"/>
      <c r="AEI107" s="93"/>
      <c r="AEJ107" s="93"/>
      <c r="AEK107" s="93"/>
      <c r="AEL107" s="93"/>
      <c r="AEM107" s="93"/>
      <c r="AEN107" s="93"/>
      <c r="AEO107" s="93"/>
      <c r="AEP107" s="93"/>
      <c r="AEQ107" s="93"/>
      <c r="AER107" s="93"/>
      <c r="AES107" s="93"/>
      <c r="AET107" s="93"/>
      <c r="AEU107" s="93"/>
      <c r="AEV107" s="93"/>
      <c r="AEW107" s="93"/>
      <c r="AEX107" s="93"/>
      <c r="AEY107" s="93"/>
      <c r="AEZ107" s="93"/>
      <c r="AFA107" s="93"/>
      <c r="AFB107" s="93"/>
      <c r="AFC107" s="93"/>
      <c r="AFD107" s="93"/>
      <c r="AFE107" s="93"/>
      <c r="AFF107" s="93"/>
      <c r="AFG107" s="93"/>
      <c r="AFH107" s="93"/>
      <c r="AFI107" s="93"/>
      <c r="AFJ107" s="93"/>
      <c r="AFK107" s="93"/>
      <c r="AFL107" s="93"/>
      <c r="AFM107" s="93"/>
      <c r="AFN107" s="93"/>
      <c r="AFO107" s="93"/>
      <c r="AFP107" s="93"/>
      <c r="AFQ107" s="93"/>
      <c r="AFR107" s="93"/>
      <c r="AFS107" s="93"/>
      <c r="AFT107" s="93"/>
      <c r="AFU107" s="93"/>
      <c r="AFV107" s="93"/>
      <c r="AFW107" s="93"/>
      <c r="AFX107" s="93"/>
      <c r="AFY107" s="93"/>
      <c r="AFZ107" s="93"/>
      <c r="AGA107" s="93"/>
      <c r="AGB107" s="93"/>
      <c r="AGC107" s="93"/>
      <c r="AGD107" s="93"/>
      <c r="AGE107" s="93"/>
      <c r="AGF107" s="93"/>
      <c r="AGG107" s="93"/>
      <c r="AGH107" s="93"/>
      <c r="AGI107" s="93"/>
      <c r="AGJ107" s="93"/>
      <c r="AGK107" s="93"/>
      <c r="AGL107" s="93"/>
      <c r="AGM107" s="93"/>
      <c r="AGN107" s="93"/>
      <c r="AGO107" s="93"/>
      <c r="AGP107" s="93"/>
      <c r="AGQ107" s="93"/>
      <c r="AGR107" s="93"/>
      <c r="AGS107" s="93"/>
      <c r="AGT107" s="93"/>
      <c r="AGU107" s="93"/>
      <c r="AGV107" s="93"/>
      <c r="AGW107" s="93"/>
      <c r="AGX107" s="93"/>
      <c r="AGY107" s="93"/>
      <c r="AGZ107" s="93"/>
      <c r="AHA107" s="93"/>
      <c r="AHB107" s="93"/>
      <c r="AHC107" s="93"/>
      <c r="AHD107" s="93"/>
      <c r="AHE107" s="93"/>
      <c r="AHF107" s="93"/>
      <c r="AHG107" s="93"/>
      <c r="AHH107" s="93"/>
      <c r="AHI107" s="93"/>
      <c r="AHJ107" s="93"/>
      <c r="AHK107" s="93"/>
      <c r="AHL107" s="93"/>
      <c r="AHM107" s="93"/>
      <c r="AHN107" s="93"/>
      <c r="AHO107" s="93"/>
      <c r="AHP107" s="93"/>
      <c r="AHQ107" s="93"/>
      <c r="AHR107" s="93"/>
      <c r="AHS107" s="93"/>
      <c r="AHT107" s="93"/>
      <c r="AHU107" s="93"/>
      <c r="AHV107" s="93"/>
      <c r="AHW107" s="93"/>
      <c r="AHX107" s="93"/>
      <c r="AHY107" s="93"/>
      <c r="AHZ107" s="93"/>
      <c r="AIA107" s="93"/>
      <c r="AIB107" s="93"/>
      <c r="AIC107" s="93"/>
      <c r="AID107" s="93"/>
      <c r="AIE107" s="93"/>
      <c r="AIF107" s="93"/>
      <c r="AIG107" s="93"/>
      <c r="AIH107" s="93"/>
      <c r="AII107" s="93"/>
      <c r="AIJ107" s="93"/>
      <c r="AIK107" s="93"/>
      <c r="AIL107" s="93"/>
      <c r="AIM107" s="93"/>
      <c r="AIN107" s="93"/>
      <c r="AIO107" s="93"/>
      <c r="AIP107" s="93"/>
      <c r="AIQ107" s="93"/>
      <c r="AIR107" s="93"/>
      <c r="AIS107" s="93"/>
      <c r="AIT107" s="93"/>
      <c r="AIU107" s="93"/>
      <c r="AIV107" s="93"/>
      <c r="AIW107" s="93"/>
      <c r="AIX107" s="93"/>
      <c r="AIY107" s="93"/>
      <c r="AIZ107" s="93"/>
      <c r="AJA107" s="93"/>
      <c r="AJB107" s="93"/>
      <c r="AJC107" s="93"/>
      <c r="AJD107" s="93"/>
      <c r="AJE107" s="93"/>
      <c r="AJF107" s="93"/>
      <c r="AJG107" s="93"/>
      <c r="AJH107" s="93"/>
      <c r="AJI107" s="93"/>
      <c r="AJJ107" s="93"/>
      <c r="AJK107" s="93"/>
      <c r="AJL107" s="93"/>
      <c r="AJM107" s="93"/>
      <c r="AJN107" s="93"/>
      <c r="AJO107" s="93"/>
      <c r="AJP107" s="93"/>
      <c r="AJQ107" s="93"/>
      <c r="AJR107" s="93"/>
      <c r="AJS107" s="93"/>
      <c r="AJT107" s="93"/>
      <c r="AJU107" s="93"/>
      <c r="AJV107" s="93"/>
      <c r="AJW107" s="93"/>
      <c r="AJX107" s="93"/>
      <c r="AJY107" s="93"/>
      <c r="AJZ107" s="93"/>
      <c r="AKA107" s="93"/>
      <c r="AKB107" s="93"/>
      <c r="AKC107" s="93"/>
      <c r="AKD107" s="93"/>
      <c r="AKE107" s="93"/>
      <c r="AKF107" s="93"/>
      <c r="AKG107" s="93"/>
      <c r="AKH107" s="93"/>
      <c r="AKI107" s="93"/>
      <c r="AKJ107" s="93"/>
      <c r="AKK107" s="93"/>
      <c r="AKL107" s="93"/>
      <c r="AKM107" s="93"/>
      <c r="AKN107" s="93"/>
      <c r="AKO107" s="93"/>
      <c r="AKP107" s="93"/>
      <c r="AKQ107" s="93"/>
      <c r="AKR107" s="93"/>
      <c r="AKS107" s="93"/>
      <c r="AKT107" s="93"/>
      <c r="AKU107" s="93"/>
      <c r="AKV107" s="93"/>
      <c r="AKW107" s="93"/>
      <c r="AKX107" s="93"/>
      <c r="AKY107" s="93"/>
      <c r="AKZ107" s="93"/>
      <c r="ALA107" s="93"/>
      <c r="ALB107" s="93"/>
      <c r="ALC107" s="93"/>
      <c r="ALD107" s="93"/>
      <c r="ALE107" s="93"/>
      <c r="ALF107" s="93"/>
      <c r="ALG107" s="93"/>
      <c r="ALH107" s="93"/>
      <c r="ALI107" s="93"/>
      <c r="ALJ107" s="93"/>
      <c r="ALK107" s="93"/>
      <c r="ALL107" s="93"/>
      <c r="ALM107" s="93"/>
      <c r="ALN107" s="93"/>
      <c r="ALO107" s="93"/>
      <c r="ALP107" s="93"/>
      <c r="ALQ107" s="93"/>
      <c r="ALR107" s="93"/>
      <c r="ALS107" s="93"/>
      <c r="ALT107" s="93"/>
      <c r="ALU107" s="93"/>
      <c r="ALV107" s="93"/>
      <c r="ALW107" s="93"/>
      <c r="ALX107" s="93"/>
      <c r="ALY107" s="93"/>
      <c r="ALZ107" s="93"/>
      <c r="AMA107" s="93"/>
      <c r="AMB107" s="93"/>
      <c r="AMC107" s="93"/>
      <c r="AMD107" s="93"/>
      <c r="AME107" s="93"/>
      <c r="AMF107" s="93"/>
      <c r="AMG107" s="93"/>
      <c r="AMH107" s="93"/>
      <c r="AMI107" s="93"/>
      <c r="AMJ107" s="93"/>
      <c r="AMK107" s="93"/>
      <c r="AML107" s="93"/>
      <c r="AMM107" s="93"/>
      <c r="AMN107" s="93"/>
      <c r="AMO107" s="93"/>
      <c r="AMP107" s="93"/>
      <c r="AMQ107" s="93"/>
      <c r="AMR107" s="93"/>
      <c r="AMS107" s="93"/>
      <c r="AMT107" s="93"/>
      <c r="AMU107" s="93"/>
      <c r="AMV107" s="93"/>
      <c r="AMW107" s="93"/>
      <c r="AMX107" s="93"/>
      <c r="AMY107" s="93"/>
      <c r="AMZ107" s="93"/>
      <c r="ANA107" s="93"/>
      <c r="ANB107" s="93"/>
      <c r="ANC107" s="93"/>
      <c r="AND107" s="93"/>
      <c r="ANE107" s="93"/>
      <c r="ANF107" s="93"/>
      <c r="ANG107" s="93"/>
      <c r="ANH107" s="93"/>
      <c r="ANI107" s="93"/>
      <c r="ANJ107" s="93"/>
      <c r="ANK107" s="93"/>
      <c r="ANL107" s="93"/>
      <c r="ANM107" s="93"/>
      <c r="ANN107" s="93"/>
      <c r="ANO107" s="93"/>
      <c r="ANP107" s="93"/>
      <c r="ANQ107" s="93"/>
      <c r="ANR107" s="93"/>
      <c r="ANS107" s="93"/>
      <c r="ANT107" s="93"/>
      <c r="ANU107" s="93"/>
      <c r="ANV107" s="93"/>
      <c r="ANW107" s="93"/>
      <c r="ANX107" s="93"/>
      <c r="ANY107" s="93"/>
      <c r="ANZ107" s="93"/>
      <c r="AOA107" s="93"/>
      <c r="AOB107" s="93"/>
      <c r="AOC107" s="93"/>
      <c r="AOD107" s="93"/>
      <c r="AOE107" s="93"/>
      <c r="AOF107" s="93"/>
      <c r="AOG107" s="93"/>
      <c r="AOH107" s="93"/>
      <c r="AOI107" s="93"/>
      <c r="AOJ107" s="93"/>
      <c r="AOK107" s="93"/>
      <c r="AOL107" s="93"/>
      <c r="AOM107" s="93"/>
      <c r="AON107" s="93"/>
      <c r="AOO107" s="93"/>
      <c r="AOP107" s="93"/>
      <c r="AOQ107" s="93"/>
      <c r="AOR107" s="93"/>
      <c r="AOS107" s="93"/>
      <c r="AOT107" s="93"/>
      <c r="AOU107" s="93"/>
      <c r="AOV107" s="93"/>
      <c r="AOW107" s="93"/>
      <c r="AOX107" s="93"/>
      <c r="AOY107" s="93"/>
      <c r="AOZ107" s="93"/>
      <c r="APA107" s="93"/>
      <c r="APB107" s="93"/>
      <c r="APC107" s="93"/>
      <c r="APD107" s="93"/>
      <c r="APE107" s="93"/>
      <c r="APF107" s="93"/>
      <c r="APG107" s="93"/>
      <c r="APH107" s="93"/>
      <c r="API107" s="93"/>
      <c r="APJ107" s="93"/>
      <c r="APK107" s="93"/>
      <c r="APL107" s="93"/>
      <c r="APM107" s="93"/>
      <c r="APN107" s="93"/>
      <c r="APO107" s="93"/>
      <c r="APP107" s="93"/>
      <c r="APQ107" s="93"/>
      <c r="APR107" s="93"/>
      <c r="APS107" s="93"/>
      <c r="APT107" s="93"/>
      <c r="APU107" s="93"/>
      <c r="APV107" s="93"/>
      <c r="APW107" s="93"/>
      <c r="APX107" s="93"/>
      <c r="APY107" s="93"/>
      <c r="APZ107" s="93"/>
      <c r="AQA107" s="93"/>
      <c r="AQB107" s="93"/>
      <c r="AQC107" s="93"/>
      <c r="AQD107" s="93"/>
      <c r="AQE107" s="93"/>
      <c r="AQF107" s="93"/>
      <c r="AQG107" s="93"/>
      <c r="AQH107" s="93"/>
      <c r="AQI107" s="93"/>
      <c r="AQJ107" s="93"/>
      <c r="AQK107" s="93"/>
      <c r="AQL107" s="93"/>
      <c r="AQM107" s="93"/>
      <c r="AQN107" s="93"/>
      <c r="AQO107" s="93"/>
      <c r="AQP107" s="93"/>
      <c r="AQQ107" s="93"/>
      <c r="AQR107" s="93"/>
      <c r="AQS107" s="93"/>
      <c r="AQT107" s="93"/>
      <c r="AQU107" s="93"/>
      <c r="AQV107" s="93"/>
      <c r="AQW107" s="93"/>
      <c r="AQX107" s="93"/>
      <c r="AQY107" s="93"/>
      <c r="AQZ107" s="93"/>
      <c r="ARA107" s="93"/>
      <c r="ARB107" s="93"/>
      <c r="ARC107" s="93"/>
      <c r="ARD107" s="93"/>
      <c r="ARE107" s="93"/>
      <c r="ARF107" s="93"/>
      <c r="ARG107" s="93"/>
      <c r="ARH107" s="93"/>
      <c r="ARI107" s="93"/>
      <c r="ARJ107" s="93"/>
      <c r="ARK107" s="93"/>
      <c r="ARL107" s="93"/>
      <c r="ARM107" s="93"/>
      <c r="ARN107" s="93"/>
      <c r="ARO107" s="93"/>
      <c r="ARP107" s="93"/>
      <c r="ARQ107" s="93"/>
      <c r="ARR107" s="93"/>
      <c r="ARS107" s="93"/>
      <c r="ART107" s="93"/>
      <c r="ARU107" s="93"/>
      <c r="ARV107" s="93"/>
      <c r="ARW107" s="93"/>
      <c r="ARX107" s="93"/>
      <c r="ARY107" s="93"/>
      <c r="ARZ107" s="93"/>
      <c r="ASA107" s="93"/>
      <c r="ASB107" s="93"/>
      <c r="ASC107" s="93"/>
      <c r="ASD107" s="93"/>
      <c r="ASE107" s="93"/>
      <c r="ASF107" s="93"/>
      <c r="ASG107" s="93"/>
      <c r="ASH107" s="93"/>
      <c r="ASI107" s="93"/>
      <c r="ASJ107" s="93"/>
      <c r="ASK107" s="93"/>
      <c r="ASL107" s="93"/>
      <c r="ASM107" s="93"/>
      <c r="ASN107" s="93"/>
      <c r="ASO107" s="93"/>
      <c r="ASP107" s="93"/>
      <c r="ASQ107" s="93"/>
      <c r="ASR107" s="93"/>
      <c r="ASS107" s="93"/>
      <c r="AST107" s="93"/>
      <c r="ASU107" s="93"/>
      <c r="ASV107" s="93"/>
      <c r="ASW107" s="93"/>
      <c r="ASX107" s="93"/>
      <c r="ASY107" s="93"/>
      <c r="ASZ107" s="93"/>
      <c r="ATA107" s="93"/>
      <c r="ATB107" s="93"/>
      <c r="ATC107" s="93"/>
      <c r="ATD107" s="93"/>
      <c r="ATE107" s="93"/>
      <c r="ATF107" s="93"/>
      <c r="ATG107" s="93"/>
      <c r="ATH107" s="93"/>
      <c r="ATI107" s="93"/>
      <c r="ATJ107" s="93"/>
      <c r="ATK107" s="93"/>
      <c r="ATL107" s="93"/>
      <c r="ATM107" s="93"/>
      <c r="ATN107" s="93"/>
      <c r="ATO107" s="93"/>
      <c r="ATP107" s="93"/>
      <c r="ATQ107" s="93"/>
      <c r="ATR107" s="93"/>
      <c r="ATS107" s="93"/>
      <c r="ATT107" s="93"/>
      <c r="ATU107" s="93"/>
      <c r="ATV107" s="93"/>
      <c r="ATW107" s="93"/>
      <c r="ATX107" s="93"/>
      <c r="ATY107" s="93"/>
      <c r="ATZ107" s="93"/>
      <c r="AUA107" s="93"/>
      <c r="AUB107" s="93"/>
      <c r="AUC107" s="93"/>
      <c r="AUD107" s="93"/>
      <c r="AUE107" s="93"/>
      <c r="AUF107" s="93"/>
      <c r="AUG107" s="93"/>
      <c r="AUH107" s="93"/>
      <c r="AUI107" s="93"/>
      <c r="AUJ107" s="93"/>
      <c r="AUK107" s="93"/>
      <c r="AUL107" s="93"/>
      <c r="AUM107" s="93"/>
      <c r="AUN107" s="93"/>
      <c r="AUO107" s="93"/>
      <c r="AUP107" s="93"/>
      <c r="AUQ107" s="93"/>
      <c r="AUR107" s="93"/>
      <c r="AUS107" s="93"/>
      <c r="AUT107" s="93"/>
      <c r="AUU107" s="93"/>
      <c r="AUV107" s="93"/>
      <c r="AUW107" s="93"/>
      <c r="AUX107" s="93"/>
      <c r="AUY107" s="93"/>
      <c r="AUZ107" s="93"/>
      <c r="AVA107" s="93"/>
      <c r="AVB107" s="93"/>
      <c r="AVC107" s="93"/>
      <c r="AVD107" s="93"/>
      <c r="AVE107" s="93"/>
      <c r="AVF107" s="93"/>
      <c r="AVG107" s="93"/>
      <c r="AVH107" s="93"/>
      <c r="AVI107" s="93"/>
      <c r="AVJ107" s="93"/>
      <c r="AVK107" s="93"/>
      <c r="AVL107" s="93"/>
      <c r="AVM107" s="93"/>
      <c r="AVN107" s="93"/>
      <c r="AVO107" s="93"/>
      <c r="AVP107" s="93"/>
      <c r="AVQ107" s="93"/>
      <c r="AVR107" s="93"/>
      <c r="AVS107" s="93"/>
      <c r="AVT107" s="93"/>
      <c r="AVU107" s="93"/>
      <c r="AVV107" s="93"/>
      <c r="AVW107" s="93"/>
      <c r="AVX107" s="93"/>
      <c r="AVY107" s="93"/>
      <c r="AVZ107" s="93"/>
      <c r="AWA107" s="93"/>
      <c r="AWB107" s="93"/>
      <c r="AWC107" s="93"/>
      <c r="AWD107" s="93"/>
      <c r="AWE107" s="93"/>
      <c r="AWF107" s="93"/>
      <c r="AWG107" s="93"/>
      <c r="AWH107" s="93"/>
      <c r="AWI107" s="93"/>
      <c r="AWJ107" s="93"/>
      <c r="AWK107" s="93"/>
      <c r="AWL107" s="93"/>
      <c r="AWM107" s="93"/>
      <c r="AWN107" s="93"/>
      <c r="AWO107" s="93"/>
      <c r="AWP107" s="93"/>
      <c r="AWQ107" s="93"/>
      <c r="AWR107" s="93"/>
      <c r="AWS107" s="93"/>
      <c r="AWT107" s="93"/>
      <c r="AWU107" s="93"/>
      <c r="AWV107" s="93"/>
      <c r="AWW107" s="93"/>
      <c r="AWX107" s="93"/>
      <c r="AWY107" s="93"/>
      <c r="AWZ107" s="93"/>
      <c r="AXA107" s="93"/>
      <c r="AXB107" s="93"/>
      <c r="AXC107" s="93"/>
      <c r="AXD107" s="93"/>
      <c r="AXE107" s="93"/>
      <c r="AXF107" s="93"/>
      <c r="AXG107" s="93"/>
      <c r="AXH107" s="93"/>
      <c r="AXI107" s="93"/>
      <c r="AXJ107" s="93"/>
      <c r="AXK107" s="93"/>
      <c r="AXL107" s="93"/>
      <c r="AXM107" s="93"/>
      <c r="AXN107" s="93"/>
      <c r="AXO107" s="93"/>
      <c r="AXP107" s="93"/>
      <c r="AXQ107" s="93"/>
      <c r="AXR107" s="93"/>
      <c r="AXS107" s="93"/>
      <c r="AXT107" s="93"/>
      <c r="AXU107" s="93"/>
      <c r="AXV107" s="93"/>
      <c r="AXW107" s="93"/>
      <c r="AXX107" s="93"/>
      <c r="AXY107" s="93"/>
      <c r="AXZ107" s="93"/>
      <c r="AYA107" s="93"/>
      <c r="AYB107" s="93"/>
      <c r="AYC107" s="93"/>
      <c r="AYD107" s="93"/>
      <c r="AYE107" s="93"/>
      <c r="AYF107" s="93"/>
      <c r="AYG107" s="93"/>
      <c r="AYH107" s="93"/>
      <c r="AYI107" s="93"/>
      <c r="AYJ107" s="93"/>
      <c r="AYK107" s="93"/>
      <c r="AYL107" s="93"/>
      <c r="AYM107" s="93"/>
      <c r="AYN107" s="93"/>
      <c r="AYO107" s="93"/>
      <c r="AYP107" s="93"/>
      <c r="AYQ107" s="93"/>
      <c r="AYR107" s="93"/>
      <c r="AYS107" s="93"/>
      <c r="AYT107" s="93"/>
      <c r="AYU107" s="93"/>
      <c r="AYV107" s="93"/>
      <c r="AYW107" s="93"/>
      <c r="AYX107" s="93"/>
      <c r="AYY107" s="93"/>
      <c r="AYZ107" s="93"/>
      <c r="AZA107" s="93"/>
      <c r="AZB107" s="93"/>
      <c r="AZC107" s="93"/>
      <c r="AZD107" s="93"/>
      <c r="AZE107" s="93"/>
      <c r="AZF107" s="93"/>
      <c r="AZG107" s="93"/>
      <c r="AZH107" s="93"/>
      <c r="AZI107" s="93"/>
      <c r="AZJ107" s="93"/>
      <c r="AZK107" s="93"/>
      <c r="AZL107" s="93"/>
      <c r="AZM107" s="93"/>
      <c r="AZN107" s="93"/>
      <c r="AZO107" s="93"/>
      <c r="AZP107" s="93"/>
      <c r="AZQ107" s="93"/>
      <c r="AZR107" s="93"/>
      <c r="AZS107" s="93"/>
      <c r="AZT107" s="93"/>
      <c r="AZU107" s="93"/>
      <c r="AZV107" s="93"/>
      <c r="AZW107" s="93"/>
      <c r="AZX107" s="93"/>
      <c r="AZY107" s="93"/>
      <c r="AZZ107" s="93"/>
      <c r="BAA107" s="93"/>
      <c r="BAB107" s="93"/>
      <c r="BAC107" s="93"/>
      <c r="BAD107" s="93"/>
      <c r="BAE107" s="93"/>
      <c r="BAF107" s="93"/>
      <c r="BAG107" s="93"/>
      <c r="BAH107" s="93"/>
      <c r="BAI107" s="93"/>
      <c r="BAJ107" s="93"/>
      <c r="BAK107" s="93"/>
      <c r="BAL107" s="93"/>
      <c r="BAM107" s="93"/>
      <c r="BAN107" s="93"/>
      <c r="BAO107" s="93"/>
      <c r="BAP107" s="93"/>
      <c r="BAQ107" s="93"/>
      <c r="BAR107" s="93"/>
      <c r="BAS107" s="93"/>
      <c r="BAT107" s="93"/>
      <c r="BAU107" s="93"/>
      <c r="BAV107" s="93"/>
      <c r="BAW107" s="93"/>
      <c r="BAX107" s="93"/>
      <c r="BAY107" s="93"/>
      <c r="BAZ107" s="93"/>
      <c r="BBA107" s="93"/>
      <c r="BBB107" s="93"/>
      <c r="BBC107" s="93"/>
      <c r="BBD107" s="93"/>
      <c r="BBE107" s="93"/>
      <c r="BBF107" s="93"/>
      <c r="BBG107" s="93"/>
      <c r="BBH107" s="93"/>
      <c r="BBI107" s="93"/>
      <c r="BBJ107" s="93"/>
      <c r="BBK107" s="93"/>
      <c r="BBL107" s="93"/>
      <c r="BBM107" s="93"/>
      <c r="BBN107" s="93"/>
      <c r="BBO107" s="93"/>
      <c r="BBP107" s="93"/>
      <c r="BBQ107" s="93"/>
      <c r="BBR107" s="93"/>
      <c r="BBS107" s="93"/>
      <c r="BBT107" s="93"/>
      <c r="BBU107" s="93"/>
      <c r="BBV107" s="93"/>
      <c r="BBW107" s="93"/>
      <c r="BBX107" s="93"/>
      <c r="BBY107" s="93"/>
      <c r="BBZ107" s="93"/>
      <c r="BCA107" s="93"/>
      <c r="BCB107" s="93"/>
      <c r="BCC107" s="93"/>
      <c r="BCD107" s="93"/>
      <c r="BCE107" s="93"/>
      <c r="BCF107" s="93"/>
      <c r="BCG107" s="93"/>
      <c r="BCH107" s="93"/>
      <c r="BCI107" s="93"/>
      <c r="BCJ107" s="93"/>
      <c r="BCK107" s="93"/>
      <c r="BCL107" s="93"/>
      <c r="BCM107" s="93"/>
      <c r="BCN107" s="93"/>
      <c r="BCO107" s="93"/>
      <c r="BCP107" s="93"/>
      <c r="BCQ107" s="93"/>
      <c r="BCR107" s="93"/>
      <c r="BCS107" s="93"/>
      <c r="BCT107" s="93"/>
      <c r="BCU107" s="93"/>
      <c r="BCV107" s="93"/>
      <c r="BCW107" s="93"/>
      <c r="BCX107" s="93"/>
      <c r="BCY107" s="93"/>
      <c r="BCZ107" s="93"/>
      <c r="BDA107" s="93"/>
      <c r="BDB107" s="93"/>
      <c r="BDC107" s="93"/>
      <c r="BDD107" s="93"/>
      <c r="BDE107" s="93"/>
      <c r="BDF107" s="93"/>
      <c r="BDG107" s="93"/>
      <c r="BDH107" s="93"/>
      <c r="BDI107" s="93"/>
      <c r="BDJ107" s="93"/>
      <c r="BDK107" s="93"/>
      <c r="BDL107" s="93"/>
      <c r="BDM107" s="93"/>
      <c r="BDN107" s="93"/>
      <c r="BDO107" s="93"/>
      <c r="BDP107" s="93"/>
      <c r="BDQ107" s="93"/>
      <c r="BDR107" s="93"/>
      <c r="BDS107" s="93"/>
      <c r="BDT107" s="93"/>
      <c r="BDU107" s="93"/>
      <c r="BDV107" s="93"/>
      <c r="BDW107" s="93"/>
      <c r="BDX107" s="93"/>
      <c r="BDY107" s="93"/>
      <c r="BDZ107" s="93"/>
      <c r="BEA107" s="93"/>
      <c r="BEB107" s="93"/>
      <c r="BEC107" s="93"/>
      <c r="BED107" s="93"/>
      <c r="BEE107" s="93"/>
      <c r="BEF107" s="93"/>
      <c r="BEG107" s="93"/>
      <c r="BEH107" s="93"/>
      <c r="BEI107" s="93"/>
      <c r="BEJ107" s="93"/>
      <c r="BEK107" s="93"/>
      <c r="BEL107" s="93"/>
      <c r="BEM107" s="93"/>
      <c r="BEN107" s="93"/>
      <c r="BEO107" s="93"/>
      <c r="BEP107" s="93"/>
      <c r="BEQ107" s="93"/>
      <c r="BER107" s="93"/>
      <c r="BES107" s="93"/>
      <c r="BET107" s="93"/>
      <c r="BEU107" s="93"/>
      <c r="BEV107" s="93"/>
      <c r="BEW107" s="93"/>
      <c r="BEX107" s="93"/>
      <c r="BEY107" s="93"/>
      <c r="BEZ107" s="93"/>
      <c r="BFA107" s="93"/>
      <c r="BFB107" s="93"/>
      <c r="BFC107" s="93"/>
      <c r="BFD107" s="93"/>
      <c r="BFE107" s="93"/>
      <c r="BFF107" s="93"/>
      <c r="BFG107" s="93"/>
      <c r="BFH107" s="93"/>
      <c r="BFI107" s="93"/>
      <c r="BFJ107" s="93"/>
      <c r="BFK107" s="93"/>
      <c r="BFL107" s="93"/>
      <c r="BFM107" s="93"/>
      <c r="BFN107" s="93"/>
      <c r="BFO107" s="93"/>
      <c r="BFP107" s="93"/>
      <c r="BFQ107" s="93"/>
      <c r="BFR107" s="93"/>
      <c r="BFS107" s="93"/>
      <c r="BFT107" s="93"/>
      <c r="BFU107" s="93"/>
      <c r="BFV107" s="93"/>
      <c r="BFW107" s="93"/>
      <c r="BFX107" s="93"/>
      <c r="BFY107" s="93"/>
      <c r="BFZ107" s="93"/>
      <c r="BGA107" s="93"/>
      <c r="BGB107" s="93"/>
      <c r="BGC107" s="93"/>
      <c r="BGD107" s="93"/>
      <c r="BGE107" s="93"/>
      <c r="BGF107" s="93"/>
      <c r="BGG107" s="93"/>
      <c r="BGH107" s="93"/>
      <c r="BGI107" s="93"/>
      <c r="BGJ107" s="93"/>
      <c r="BGK107" s="93"/>
      <c r="BGL107" s="93"/>
      <c r="BGM107" s="93"/>
      <c r="BGN107" s="93"/>
      <c r="BGO107" s="93"/>
      <c r="BGP107" s="93"/>
      <c r="BGQ107" s="93"/>
      <c r="BGR107" s="93"/>
      <c r="BGS107" s="93"/>
      <c r="BGT107" s="93"/>
      <c r="BGU107" s="93"/>
      <c r="BGV107" s="93"/>
      <c r="BGW107" s="93"/>
      <c r="BGX107" s="93"/>
      <c r="BGY107" s="93"/>
      <c r="BGZ107" s="93"/>
      <c r="BHA107" s="93"/>
      <c r="BHB107" s="93"/>
      <c r="BHC107" s="93"/>
      <c r="BHD107" s="93"/>
      <c r="BHE107" s="93"/>
      <c r="BHF107" s="93"/>
      <c r="BHG107" s="93"/>
      <c r="BHH107" s="93"/>
      <c r="BHI107" s="93"/>
      <c r="BHJ107" s="93"/>
      <c r="BHK107" s="93"/>
      <c r="BHL107" s="93"/>
      <c r="BHM107" s="93"/>
      <c r="BHN107" s="93"/>
      <c r="BHO107" s="93"/>
      <c r="BHP107" s="93"/>
      <c r="BHQ107" s="93"/>
      <c r="BHR107" s="93"/>
      <c r="BHS107" s="93"/>
      <c r="BHT107" s="93"/>
      <c r="BHU107" s="93"/>
      <c r="BHV107" s="93"/>
      <c r="BHW107" s="93"/>
      <c r="BHX107" s="93"/>
      <c r="BHY107" s="93"/>
      <c r="BHZ107" s="93"/>
      <c r="BIA107" s="93"/>
      <c r="BIB107" s="93"/>
      <c r="BIC107" s="93"/>
      <c r="BID107" s="93"/>
      <c r="BIE107" s="93"/>
      <c r="BIF107" s="93"/>
      <c r="BIG107" s="93"/>
      <c r="BIH107" s="93"/>
      <c r="BII107" s="93"/>
      <c r="BIJ107" s="93"/>
      <c r="BIK107" s="93"/>
      <c r="BIL107" s="93"/>
      <c r="BIM107" s="93"/>
      <c r="BIN107" s="93"/>
      <c r="BIO107" s="93"/>
      <c r="BIP107" s="93"/>
      <c r="BIQ107" s="93"/>
      <c r="BIR107" s="93"/>
      <c r="BIS107" s="93"/>
      <c r="BIT107" s="93"/>
      <c r="BIU107" s="93"/>
      <c r="BIV107" s="93"/>
      <c r="BIW107" s="93"/>
      <c r="BIX107" s="93"/>
      <c r="BIY107" s="93"/>
      <c r="BIZ107" s="93"/>
      <c r="BJA107" s="93"/>
      <c r="BJB107" s="93"/>
      <c r="BJC107" s="93"/>
      <c r="BJD107" s="93"/>
      <c r="BJE107" s="93"/>
      <c r="BJF107" s="93"/>
      <c r="BJG107" s="93"/>
      <c r="BJH107" s="93"/>
      <c r="BJI107" s="93"/>
      <c r="BJJ107" s="93"/>
      <c r="BJK107" s="93"/>
      <c r="BJL107" s="93"/>
    </row>
    <row r="108" spans="1:1624" x14ac:dyDescent="0.2">
      <c r="A108" s="20">
        <v>2</v>
      </c>
      <c r="B108" s="17">
        <v>7</v>
      </c>
      <c r="C108" s="17">
        <v>2</v>
      </c>
      <c r="D108" s="17">
        <v>1</v>
      </c>
      <c r="E108" s="17">
        <v>1</v>
      </c>
      <c r="F108" s="17">
        <v>1</v>
      </c>
      <c r="G108" s="72" t="s">
        <v>38</v>
      </c>
      <c r="H108" s="50">
        <f t="shared" si="6"/>
        <v>0</v>
      </c>
      <c r="I108" s="31"/>
      <c r="J108" s="31"/>
      <c r="K108" s="31"/>
      <c r="L108" s="31"/>
    </row>
    <row r="109" spans="1:1624" x14ac:dyDescent="0.2">
      <c r="A109" s="20">
        <v>2</v>
      </c>
      <c r="B109" s="17">
        <v>7</v>
      </c>
      <c r="C109" s="17">
        <v>2</v>
      </c>
      <c r="D109" s="17">
        <v>1</v>
      </c>
      <c r="E109" s="17">
        <v>1</v>
      </c>
      <c r="F109" s="17">
        <v>2</v>
      </c>
      <c r="G109" s="72" t="s">
        <v>39</v>
      </c>
      <c r="H109" s="50">
        <f t="shared" si="6"/>
        <v>0</v>
      </c>
      <c r="I109" s="27"/>
      <c r="J109" s="26"/>
      <c r="K109" s="27"/>
      <c r="L109" s="27"/>
    </row>
    <row r="110" spans="1:1624" x14ac:dyDescent="0.2">
      <c r="A110" s="106">
        <v>2</v>
      </c>
      <c r="B110" s="105">
        <v>7</v>
      </c>
      <c r="C110" s="105">
        <v>2</v>
      </c>
      <c r="D110" s="105">
        <v>2</v>
      </c>
      <c r="E110" s="105"/>
      <c r="F110" s="104"/>
      <c r="G110" s="72" t="s">
        <v>105</v>
      </c>
      <c r="H110" s="50">
        <f t="shared" si="6"/>
        <v>0</v>
      </c>
      <c r="I110" s="32">
        <f>SUM(I111)</f>
        <v>0</v>
      </c>
      <c r="J110" s="32">
        <f>SUM(J111)</f>
        <v>0</v>
      </c>
      <c r="K110" s="32">
        <f>SUM(K111)</f>
        <v>0</v>
      </c>
      <c r="L110" s="32">
        <f>SUM(L111)</f>
        <v>0</v>
      </c>
    </row>
    <row r="111" spans="1:1624" x14ac:dyDescent="0.2">
      <c r="A111" s="106">
        <v>2</v>
      </c>
      <c r="B111" s="105">
        <v>7</v>
      </c>
      <c r="C111" s="105">
        <v>2</v>
      </c>
      <c r="D111" s="105">
        <v>2</v>
      </c>
      <c r="E111" s="105">
        <v>1</v>
      </c>
      <c r="F111" s="104">
        <v>1</v>
      </c>
      <c r="G111" s="72" t="s">
        <v>105</v>
      </c>
      <c r="H111" s="50">
        <f t="shared" si="6"/>
        <v>0</v>
      </c>
      <c r="I111" s="27"/>
      <c r="J111" s="26"/>
      <c r="K111" s="27"/>
      <c r="L111" s="27"/>
    </row>
    <row r="112" spans="1:1624" x14ac:dyDescent="0.2">
      <c r="A112" s="20">
        <v>2</v>
      </c>
      <c r="B112" s="17">
        <v>7</v>
      </c>
      <c r="C112" s="17">
        <v>3</v>
      </c>
      <c r="D112" s="17"/>
      <c r="E112" s="17"/>
      <c r="F112" s="17"/>
      <c r="G112" s="72" t="s">
        <v>40</v>
      </c>
      <c r="H112" s="50">
        <f t="shared" si="6"/>
        <v>0</v>
      </c>
      <c r="I112" s="32">
        <f>SUM(I113:I114)</f>
        <v>0</v>
      </c>
      <c r="J112" s="32">
        <f>SUM(J113:J114)</f>
        <v>0</v>
      </c>
      <c r="K112" s="32">
        <f>SUM(K113:K114)</f>
        <v>0</v>
      </c>
      <c r="L112" s="32">
        <f>SUM(L113:L114)</f>
        <v>0</v>
      </c>
    </row>
    <row r="113" spans="1:12" x14ac:dyDescent="0.2">
      <c r="A113" s="20">
        <v>2</v>
      </c>
      <c r="B113" s="17">
        <v>7</v>
      </c>
      <c r="C113" s="17">
        <v>3</v>
      </c>
      <c r="D113" s="17">
        <v>1</v>
      </c>
      <c r="E113" s="17">
        <v>1</v>
      </c>
      <c r="F113" s="17">
        <v>1</v>
      </c>
      <c r="G113" s="72" t="s">
        <v>41</v>
      </c>
      <c r="H113" s="50">
        <f t="shared" si="6"/>
        <v>0</v>
      </c>
      <c r="I113" s="34"/>
      <c r="J113" s="34"/>
      <c r="K113" s="34"/>
      <c r="L113" s="34"/>
    </row>
    <row r="114" spans="1:12" x14ac:dyDescent="0.2">
      <c r="A114" s="20">
        <v>2</v>
      </c>
      <c r="B114" s="17">
        <v>7</v>
      </c>
      <c r="C114" s="17">
        <v>3</v>
      </c>
      <c r="D114" s="17">
        <v>1</v>
      </c>
      <c r="E114" s="17">
        <v>1</v>
      </c>
      <c r="F114" s="17">
        <v>2</v>
      </c>
      <c r="G114" s="72" t="s">
        <v>42</v>
      </c>
      <c r="H114" s="50">
        <f t="shared" si="6"/>
        <v>0</v>
      </c>
      <c r="I114" s="38"/>
      <c r="J114" s="31"/>
      <c r="K114" s="38"/>
      <c r="L114" s="38"/>
    </row>
    <row r="115" spans="1:12" x14ac:dyDescent="0.2">
      <c r="A115" s="20">
        <v>2</v>
      </c>
      <c r="B115" s="17">
        <v>8</v>
      </c>
      <c r="C115" s="17"/>
      <c r="D115" s="17"/>
      <c r="E115" s="17"/>
      <c r="F115" s="17"/>
      <c r="G115" s="72" t="s">
        <v>43</v>
      </c>
      <c r="H115" s="51">
        <f t="shared" si="6"/>
        <v>0</v>
      </c>
      <c r="I115" s="39">
        <f>I116</f>
        <v>0</v>
      </c>
      <c r="J115" s="39">
        <f>J116</f>
        <v>0</v>
      </c>
      <c r="K115" s="39">
        <f>K116</f>
        <v>0</v>
      </c>
      <c r="L115" s="39">
        <f>L116</f>
        <v>0</v>
      </c>
    </row>
    <row r="116" spans="1:12" x14ac:dyDescent="0.2">
      <c r="A116" s="20">
        <v>2</v>
      </c>
      <c r="B116" s="17">
        <v>8</v>
      </c>
      <c r="C116" s="17">
        <v>1</v>
      </c>
      <c r="D116" s="17"/>
      <c r="E116" s="17"/>
      <c r="F116" s="17"/>
      <c r="G116" s="72" t="s">
        <v>43</v>
      </c>
      <c r="H116" s="50">
        <f t="shared" si="6"/>
        <v>0</v>
      </c>
      <c r="I116" s="40">
        <f>I117+I121</f>
        <v>0</v>
      </c>
      <c r="J116" s="40">
        <f>J117+J121</f>
        <v>0</v>
      </c>
      <c r="K116" s="40">
        <f>K117+K121</f>
        <v>0</v>
      </c>
      <c r="L116" s="40">
        <f>L117+L121</f>
        <v>0</v>
      </c>
    </row>
    <row r="117" spans="1:12" x14ac:dyDescent="0.2">
      <c r="A117" s="20">
        <v>2</v>
      </c>
      <c r="B117" s="17">
        <v>8</v>
      </c>
      <c r="C117" s="17">
        <v>1</v>
      </c>
      <c r="D117" s="17">
        <v>1</v>
      </c>
      <c r="E117" s="17"/>
      <c r="F117" s="17"/>
      <c r="G117" s="72" t="s">
        <v>106</v>
      </c>
      <c r="H117" s="50">
        <f t="shared" si="6"/>
        <v>0</v>
      </c>
      <c r="I117" s="30">
        <f>SUM(I118:I120)</f>
        <v>0</v>
      </c>
      <c r="J117" s="30">
        <f>SUM(J118:J120)</f>
        <v>0</v>
      </c>
      <c r="K117" s="30">
        <f>SUM(K118:K120)</f>
        <v>0</v>
      </c>
      <c r="L117" s="30">
        <f>SUM(L118:L120)</f>
        <v>0</v>
      </c>
    </row>
    <row r="118" spans="1:12" x14ac:dyDescent="0.2">
      <c r="A118" s="20">
        <v>2</v>
      </c>
      <c r="B118" s="17">
        <v>8</v>
      </c>
      <c r="C118" s="17">
        <v>1</v>
      </c>
      <c r="D118" s="17">
        <v>1</v>
      </c>
      <c r="E118" s="17">
        <v>1</v>
      </c>
      <c r="F118" s="17">
        <v>1</v>
      </c>
      <c r="G118" s="72" t="s">
        <v>202</v>
      </c>
      <c r="H118" s="50">
        <f t="shared" si="6"/>
        <v>0</v>
      </c>
      <c r="I118" s="31"/>
      <c r="J118" s="31"/>
      <c r="K118" s="31"/>
      <c r="L118" s="31"/>
    </row>
    <row r="119" spans="1:12" x14ac:dyDescent="0.2">
      <c r="A119" s="20">
        <v>2</v>
      </c>
      <c r="B119" s="17">
        <v>8</v>
      </c>
      <c r="C119" s="17">
        <v>1</v>
      </c>
      <c r="D119" s="17">
        <v>1</v>
      </c>
      <c r="E119" s="17">
        <v>1</v>
      </c>
      <c r="F119" s="17">
        <v>2</v>
      </c>
      <c r="G119" s="72" t="s">
        <v>107</v>
      </c>
      <c r="H119" s="50">
        <f t="shared" si="6"/>
        <v>0</v>
      </c>
      <c r="I119" s="31"/>
      <c r="J119" s="31"/>
      <c r="K119" s="31"/>
      <c r="L119" s="31"/>
    </row>
    <row r="120" spans="1:12" x14ac:dyDescent="0.2">
      <c r="A120" s="20">
        <v>2</v>
      </c>
      <c r="B120" s="17">
        <v>8</v>
      </c>
      <c r="C120" s="17">
        <v>1</v>
      </c>
      <c r="D120" s="17">
        <v>1</v>
      </c>
      <c r="E120" s="17">
        <v>1</v>
      </c>
      <c r="F120" s="17">
        <v>3</v>
      </c>
      <c r="G120" s="72" t="s">
        <v>108</v>
      </c>
      <c r="H120" s="50">
        <f t="shared" si="6"/>
        <v>0</v>
      </c>
      <c r="I120" s="31"/>
      <c r="J120" s="31"/>
      <c r="K120" s="31"/>
      <c r="L120" s="31"/>
    </row>
    <row r="121" spans="1:12" x14ac:dyDescent="0.2">
      <c r="A121" s="20">
        <v>2</v>
      </c>
      <c r="B121" s="17">
        <v>8</v>
      </c>
      <c r="C121" s="17">
        <v>1</v>
      </c>
      <c r="D121" s="17">
        <v>2</v>
      </c>
      <c r="E121" s="17"/>
      <c r="F121" s="17"/>
      <c r="G121" s="72" t="s">
        <v>109</v>
      </c>
      <c r="H121" s="50">
        <f t="shared" si="6"/>
        <v>0</v>
      </c>
      <c r="I121" s="25">
        <f>I122</f>
        <v>0</v>
      </c>
      <c r="J121" s="25">
        <f>J122</f>
        <v>0</v>
      </c>
      <c r="K121" s="25">
        <f>K122</f>
        <v>0</v>
      </c>
      <c r="L121" s="25">
        <f>L122</f>
        <v>0</v>
      </c>
    </row>
    <row r="122" spans="1:12" x14ac:dyDescent="0.2">
      <c r="A122" s="20">
        <v>2</v>
      </c>
      <c r="B122" s="17">
        <v>8</v>
      </c>
      <c r="C122" s="17">
        <v>1</v>
      </c>
      <c r="D122" s="17">
        <v>2</v>
      </c>
      <c r="E122" s="17">
        <v>1</v>
      </c>
      <c r="F122" s="17">
        <v>1</v>
      </c>
      <c r="G122" s="72" t="s">
        <v>109</v>
      </c>
      <c r="H122" s="50">
        <f t="shared" si="6"/>
        <v>0</v>
      </c>
      <c r="I122" s="26"/>
      <c r="J122" s="26"/>
      <c r="K122" s="26"/>
      <c r="L122" s="26"/>
    </row>
    <row r="123" spans="1:12" ht="24" x14ac:dyDescent="0.2">
      <c r="A123" s="20">
        <v>2</v>
      </c>
      <c r="B123" s="17">
        <v>9</v>
      </c>
      <c r="C123" s="17"/>
      <c r="D123" s="17"/>
      <c r="E123" s="17"/>
      <c r="F123" s="17"/>
      <c r="G123" s="73" t="s">
        <v>55</v>
      </c>
      <c r="H123" s="51">
        <f t="shared" si="6"/>
        <v>0</v>
      </c>
      <c r="I123" s="24">
        <f>I124+I126</f>
        <v>0</v>
      </c>
      <c r="J123" s="24">
        <f>J124+J126</f>
        <v>0</v>
      </c>
      <c r="K123" s="24">
        <f>K124+K126</f>
        <v>0</v>
      </c>
      <c r="L123" s="24">
        <f>L124+L126</f>
        <v>0</v>
      </c>
    </row>
    <row r="124" spans="1:12" ht="24" x14ac:dyDescent="0.2">
      <c r="A124" s="20">
        <v>2</v>
      </c>
      <c r="B124" s="17">
        <v>9</v>
      </c>
      <c r="C124" s="17">
        <v>1</v>
      </c>
      <c r="D124" s="17"/>
      <c r="E124" s="17"/>
      <c r="F124" s="17"/>
      <c r="G124" s="73" t="s">
        <v>56</v>
      </c>
      <c r="H124" s="50">
        <f t="shared" si="6"/>
        <v>0</v>
      </c>
      <c r="I124" s="25">
        <f>I125</f>
        <v>0</v>
      </c>
      <c r="J124" s="25">
        <f>J125</f>
        <v>0</v>
      </c>
      <c r="K124" s="25">
        <f>K125</f>
        <v>0</v>
      </c>
      <c r="L124" s="25">
        <f>L125</f>
        <v>0</v>
      </c>
    </row>
    <row r="125" spans="1:12" ht="24" x14ac:dyDescent="0.2">
      <c r="A125" s="20">
        <v>2</v>
      </c>
      <c r="B125" s="17">
        <v>9</v>
      </c>
      <c r="C125" s="17">
        <v>1</v>
      </c>
      <c r="D125" s="17">
        <v>1</v>
      </c>
      <c r="E125" s="17">
        <v>1</v>
      </c>
      <c r="F125" s="17">
        <v>1</v>
      </c>
      <c r="G125" s="73" t="s">
        <v>56</v>
      </c>
      <c r="H125" s="50">
        <f t="shared" si="6"/>
        <v>0</v>
      </c>
      <c r="I125" s="27"/>
      <c r="J125" s="27"/>
      <c r="K125" s="27"/>
      <c r="L125" s="27"/>
    </row>
    <row r="126" spans="1:12" ht="24" x14ac:dyDescent="0.2">
      <c r="A126" s="20">
        <v>2</v>
      </c>
      <c r="B126" s="17">
        <v>9</v>
      </c>
      <c r="C126" s="17">
        <v>2</v>
      </c>
      <c r="D126" s="17"/>
      <c r="E126" s="17"/>
      <c r="F126" s="17"/>
      <c r="G126" s="80" t="s">
        <v>55</v>
      </c>
      <c r="H126" s="50">
        <f t="shared" si="6"/>
        <v>0</v>
      </c>
      <c r="I126" s="32">
        <f>I127+I131</f>
        <v>0</v>
      </c>
      <c r="J126" s="32">
        <f>J127+J131</f>
        <v>0</v>
      </c>
      <c r="K126" s="32">
        <f>K127+K131</f>
        <v>0</v>
      </c>
      <c r="L126" s="32">
        <f>L127+L131</f>
        <v>0</v>
      </c>
    </row>
    <row r="127" spans="1:12" ht="37.5" customHeight="1" x14ac:dyDescent="0.2">
      <c r="A127" s="20">
        <v>2</v>
      </c>
      <c r="B127" s="17">
        <v>9</v>
      </c>
      <c r="C127" s="17">
        <v>2</v>
      </c>
      <c r="D127" s="17">
        <v>1</v>
      </c>
      <c r="E127" s="17"/>
      <c r="F127" s="17"/>
      <c r="G127" s="72" t="s">
        <v>110</v>
      </c>
      <c r="H127" s="50">
        <f t="shared" si="6"/>
        <v>0</v>
      </c>
      <c r="I127" s="25">
        <f>SUM(I128:I130)</f>
        <v>0</v>
      </c>
      <c r="J127" s="25">
        <f>SUM(J128:J130)</f>
        <v>0</v>
      </c>
      <c r="K127" s="25">
        <f>SUM(K128:K130)</f>
        <v>0</v>
      </c>
      <c r="L127" s="25">
        <f>SUM(L128:L130)</f>
        <v>0</v>
      </c>
    </row>
    <row r="128" spans="1:12" ht="36.75" customHeight="1" x14ac:dyDescent="0.2">
      <c r="A128" s="20">
        <v>2</v>
      </c>
      <c r="B128" s="17">
        <v>9</v>
      </c>
      <c r="C128" s="17">
        <v>2</v>
      </c>
      <c r="D128" s="17">
        <v>1</v>
      </c>
      <c r="E128" s="17">
        <v>1</v>
      </c>
      <c r="F128" s="17">
        <v>1</v>
      </c>
      <c r="G128" s="72" t="s">
        <v>111</v>
      </c>
      <c r="H128" s="50">
        <f t="shared" si="6"/>
        <v>0</v>
      </c>
      <c r="I128" s="27"/>
      <c r="J128" s="27"/>
      <c r="K128" s="27"/>
      <c r="L128" s="27"/>
    </row>
    <row r="129" spans="1:12" ht="38.25" customHeight="1" x14ac:dyDescent="0.2">
      <c r="A129" s="20">
        <v>2</v>
      </c>
      <c r="B129" s="17">
        <v>9</v>
      </c>
      <c r="C129" s="17">
        <v>2</v>
      </c>
      <c r="D129" s="17">
        <v>1</v>
      </c>
      <c r="E129" s="17">
        <v>1</v>
      </c>
      <c r="F129" s="17">
        <v>2</v>
      </c>
      <c r="G129" s="72" t="s">
        <v>112</v>
      </c>
      <c r="H129" s="50">
        <f t="shared" si="6"/>
        <v>0</v>
      </c>
      <c r="I129" s="27"/>
      <c r="J129" s="27"/>
      <c r="K129" s="27"/>
      <c r="L129" s="27"/>
    </row>
    <row r="130" spans="1:12" ht="36" x14ac:dyDescent="0.2">
      <c r="A130" s="20">
        <v>2</v>
      </c>
      <c r="B130" s="17">
        <v>9</v>
      </c>
      <c r="C130" s="17">
        <v>2</v>
      </c>
      <c r="D130" s="17">
        <v>1</v>
      </c>
      <c r="E130" s="17">
        <v>1</v>
      </c>
      <c r="F130" s="17">
        <v>3</v>
      </c>
      <c r="G130" s="72" t="s">
        <v>113</v>
      </c>
      <c r="H130" s="50">
        <f t="shared" si="6"/>
        <v>0</v>
      </c>
      <c r="I130" s="31"/>
      <c r="J130" s="31"/>
      <c r="K130" s="31"/>
      <c r="L130" s="31"/>
    </row>
    <row r="131" spans="1:12" ht="24.75" customHeight="1" x14ac:dyDescent="0.2">
      <c r="A131" s="20">
        <v>2</v>
      </c>
      <c r="B131" s="17">
        <v>9</v>
      </c>
      <c r="C131" s="17">
        <v>2</v>
      </c>
      <c r="D131" s="17">
        <v>2</v>
      </c>
      <c r="E131" s="17"/>
      <c r="F131" s="17"/>
      <c r="G131" s="72" t="s">
        <v>114</v>
      </c>
      <c r="H131" s="50">
        <f t="shared" si="6"/>
        <v>0</v>
      </c>
      <c r="I131" s="32">
        <f>SUM(I132:I134)</f>
        <v>0</v>
      </c>
      <c r="J131" s="32">
        <f>SUM(J132:J134)</f>
        <v>0</v>
      </c>
      <c r="K131" s="32">
        <f>SUM(K132:K134)</f>
        <v>0</v>
      </c>
      <c r="L131" s="32">
        <f>SUM(L132:L134)</f>
        <v>0</v>
      </c>
    </row>
    <row r="132" spans="1:12" ht="36" x14ac:dyDescent="0.2">
      <c r="A132" s="20">
        <v>2</v>
      </c>
      <c r="B132" s="17">
        <v>9</v>
      </c>
      <c r="C132" s="17">
        <v>2</v>
      </c>
      <c r="D132" s="17">
        <v>2</v>
      </c>
      <c r="E132" s="17">
        <v>1</v>
      </c>
      <c r="F132" s="17">
        <v>1</v>
      </c>
      <c r="G132" s="72" t="s">
        <v>203</v>
      </c>
      <c r="H132" s="50">
        <f t="shared" si="6"/>
        <v>0</v>
      </c>
      <c r="I132" s="38"/>
      <c r="J132" s="38"/>
      <c r="K132" s="38"/>
      <c r="L132" s="38"/>
    </row>
    <row r="133" spans="1:12" ht="36" x14ac:dyDescent="0.2">
      <c r="A133" s="20">
        <v>2</v>
      </c>
      <c r="B133" s="17">
        <v>9</v>
      </c>
      <c r="C133" s="17">
        <v>2</v>
      </c>
      <c r="D133" s="17">
        <v>2</v>
      </c>
      <c r="E133" s="17">
        <v>1</v>
      </c>
      <c r="F133" s="17">
        <v>2</v>
      </c>
      <c r="G133" s="72" t="s">
        <v>115</v>
      </c>
      <c r="H133" s="50">
        <f t="shared" ref="H133:H164" si="7">(I133+J133+K133+L133)</f>
        <v>0</v>
      </c>
      <c r="I133" s="31"/>
      <c r="J133" s="31"/>
      <c r="K133" s="31"/>
      <c r="L133" s="31"/>
    </row>
    <row r="134" spans="1:12" ht="36" x14ac:dyDescent="0.2">
      <c r="A134" s="20">
        <v>2</v>
      </c>
      <c r="B134" s="17">
        <v>9</v>
      </c>
      <c r="C134" s="17">
        <v>2</v>
      </c>
      <c r="D134" s="17">
        <v>2</v>
      </c>
      <c r="E134" s="17">
        <v>1</v>
      </c>
      <c r="F134" s="17">
        <v>3</v>
      </c>
      <c r="G134" s="72" t="s">
        <v>116</v>
      </c>
      <c r="H134" s="50">
        <f t="shared" si="7"/>
        <v>0</v>
      </c>
      <c r="I134" s="27"/>
      <c r="J134" s="27"/>
      <c r="K134" s="27"/>
      <c r="L134" s="27"/>
    </row>
    <row r="135" spans="1:12" ht="48" x14ac:dyDescent="0.2">
      <c r="A135" s="20">
        <v>3</v>
      </c>
      <c r="B135" s="17"/>
      <c r="C135" s="17"/>
      <c r="D135" s="17"/>
      <c r="E135" s="17"/>
      <c r="F135" s="17"/>
      <c r="G135" s="72" t="s">
        <v>117</v>
      </c>
      <c r="H135" s="51">
        <f t="shared" si="7"/>
        <v>0</v>
      </c>
      <c r="I135" s="37">
        <f>I136+I177+I230</f>
        <v>0</v>
      </c>
      <c r="J135" s="37">
        <f>J136+J177+J230</f>
        <v>0</v>
      </c>
      <c r="K135" s="37">
        <f>K136+K177+K230</f>
        <v>0</v>
      </c>
      <c r="L135" s="37">
        <f>L136+L177+L230</f>
        <v>0</v>
      </c>
    </row>
    <row r="136" spans="1:12" x14ac:dyDescent="0.2">
      <c r="A136" s="20">
        <v>3</v>
      </c>
      <c r="B136" s="17">
        <v>1</v>
      </c>
      <c r="C136" s="17"/>
      <c r="D136" s="17"/>
      <c r="E136" s="17"/>
      <c r="F136" s="17"/>
      <c r="G136" s="72" t="s">
        <v>44</v>
      </c>
      <c r="H136" s="51">
        <f t="shared" si="7"/>
        <v>0</v>
      </c>
      <c r="I136" s="37">
        <f>I137+I154+I160+I170+I172</f>
        <v>0</v>
      </c>
      <c r="J136" s="37">
        <f>J137+J154+J160+J170+J172</f>
        <v>0</v>
      </c>
      <c r="K136" s="37">
        <f>K137+K154+K160+K170+K172</f>
        <v>0</v>
      </c>
      <c r="L136" s="37">
        <f>L137+L154+L160+L170+L172</f>
        <v>0</v>
      </c>
    </row>
    <row r="137" spans="1:12" x14ac:dyDescent="0.2">
      <c r="A137" s="20">
        <v>3</v>
      </c>
      <c r="B137" s="17">
        <v>1</v>
      </c>
      <c r="C137" s="17">
        <v>1</v>
      </c>
      <c r="D137" s="17"/>
      <c r="E137" s="17"/>
      <c r="F137" s="17"/>
      <c r="G137" s="72" t="s">
        <v>118</v>
      </c>
      <c r="H137" s="50">
        <f t="shared" si="7"/>
        <v>0</v>
      </c>
      <c r="I137" s="25">
        <f>I138+I140+I144+I148+I152</f>
        <v>0</v>
      </c>
      <c r="J137" s="25">
        <f>J138+J140+J144+J148+J152</f>
        <v>0</v>
      </c>
      <c r="K137" s="25">
        <f>K138+K140+K144+K148+K152</f>
        <v>0</v>
      </c>
      <c r="L137" s="25">
        <f>L138+L140+L144+L148+L152</f>
        <v>0</v>
      </c>
    </row>
    <row r="138" spans="1:12" x14ac:dyDescent="0.2">
      <c r="A138" s="20">
        <v>3</v>
      </c>
      <c r="B138" s="17">
        <v>1</v>
      </c>
      <c r="C138" s="17">
        <v>1</v>
      </c>
      <c r="D138" s="17">
        <v>1</v>
      </c>
      <c r="E138" s="17"/>
      <c r="F138" s="17"/>
      <c r="G138" s="73" t="s">
        <v>119</v>
      </c>
      <c r="H138" s="50">
        <f t="shared" si="7"/>
        <v>0</v>
      </c>
      <c r="I138" s="25">
        <f>I139</f>
        <v>0</v>
      </c>
      <c r="J138" s="25">
        <f>J139</f>
        <v>0</v>
      </c>
      <c r="K138" s="25">
        <f>K139</f>
        <v>0</v>
      </c>
      <c r="L138" s="25">
        <f>L139</f>
        <v>0</v>
      </c>
    </row>
    <row r="139" spans="1:12" x14ac:dyDescent="0.2">
      <c r="A139" s="20">
        <v>3</v>
      </c>
      <c r="B139" s="17">
        <v>1</v>
      </c>
      <c r="C139" s="17">
        <v>1</v>
      </c>
      <c r="D139" s="17">
        <v>1</v>
      </c>
      <c r="E139" s="17">
        <v>1</v>
      </c>
      <c r="F139" s="17">
        <v>1</v>
      </c>
      <c r="G139" s="73" t="s">
        <v>119</v>
      </c>
      <c r="H139" s="50">
        <f t="shared" si="7"/>
        <v>0</v>
      </c>
      <c r="I139" s="27"/>
      <c r="J139" s="27"/>
      <c r="K139" s="27"/>
      <c r="L139" s="27"/>
    </row>
    <row r="140" spans="1:12" x14ac:dyDescent="0.2">
      <c r="A140" s="20">
        <v>3</v>
      </c>
      <c r="B140" s="17">
        <v>1</v>
      </c>
      <c r="C140" s="17">
        <v>1</v>
      </c>
      <c r="D140" s="17">
        <v>2</v>
      </c>
      <c r="E140" s="17"/>
      <c r="F140" s="17"/>
      <c r="G140" s="72" t="s">
        <v>120</v>
      </c>
      <c r="H140" s="50">
        <f t="shared" si="7"/>
        <v>0</v>
      </c>
      <c r="I140" s="32">
        <f>SUM(I141:I143)</f>
        <v>0</v>
      </c>
      <c r="J140" s="32">
        <f>SUM(J141:J143)</f>
        <v>0</v>
      </c>
      <c r="K140" s="32">
        <f>SUM(K141:K143)</f>
        <v>0</v>
      </c>
      <c r="L140" s="32">
        <f>SUM(L141:L143)</f>
        <v>0</v>
      </c>
    </row>
    <row r="141" spans="1:12" x14ac:dyDescent="0.2">
      <c r="A141" s="20">
        <v>3</v>
      </c>
      <c r="B141" s="17">
        <v>1</v>
      </c>
      <c r="C141" s="17">
        <v>1</v>
      </c>
      <c r="D141" s="17">
        <v>2</v>
      </c>
      <c r="E141" s="17">
        <v>1</v>
      </c>
      <c r="F141" s="17">
        <v>1</v>
      </c>
      <c r="G141" s="72" t="s">
        <v>204</v>
      </c>
      <c r="H141" s="50">
        <f t="shared" si="7"/>
        <v>0</v>
      </c>
      <c r="I141" s="38"/>
      <c r="J141" s="38"/>
      <c r="K141" s="38"/>
      <c r="L141" s="38"/>
    </row>
    <row r="142" spans="1:12" x14ac:dyDescent="0.2">
      <c r="A142" s="20">
        <v>3</v>
      </c>
      <c r="B142" s="17">
        <v>1</v>
      </c>
      <c r="C142" s="17">
        <v>1</v>
      </c>
      <c r="D142" s="17">
        <v>2</v>
      </c>
      <c r="E142" s="17">
        <v>1</v>
      </c>
      <c r="F142" s="17">
        <v>2</v>
      </c>
      <c r="G142" s="72" t="s">
        <v>121</v>
      </c>
      <c r="H142" s="50">
        <f t="shared" si="7"/>
        <v>0</v>
      </c>
      <c r="I142" s="31"/>
      <c r="J142" s="31"/>
      <c r="K142" s="31"/>
      <c r="L142" s="31"/>
    </row>
    <row r="143" spans="1:12" x14ac:dyDescent="0.2">
      <c r="A143" s="20">
        <v>3</v>
      </c>
      <c r="B143" s="17">
        <v>1</v>
      </c>
      <c r="C143" s="17">
        <v>1</v>
      </c>
      <c r="D143" s="17">
        <v>2</v>
      </c>
      <c r="E143" s="17">
        <v>1</v>
      </c>
      <c r="F143" s="17">
        <v>3</v>
      </c>
      <c r="G143" s="72" t="s">
        <v>122</v>
      </c>
      <c r="H143" s="50">
        <f t="shared" si="7"/>
        <v>0</v>
      </c>
      <c r="I143" s="38"/>
      <c r="J143" s="38"/>
      <c r="K143" s="38"/>
      <c r="L143" s="38"/>
    </row>
    <row r="144" spans="1:12" x14ac:dyDescent="0.2">
      <c r="A144" s="20">
        <v>3</v>
      </c>
      <c r="B144" s="17">
        <v>1</v>
      </c>
      <c r="C144" s="17">
        <v>1</v>
      </c>
      <c r="D144" s="17">
        <v>3</v>
      </c>
      <c r="E144" s="17"/>
      <c r="F144" s="17"/>
      <c r="G144" s="72" t="s">
        <v>123</v>
      </c>
      <c r="H144" s="50">
        <f t="shared" si="7"/>
        <v>0</v>
      </c>
      <c r="I144" s="35">
        <f>(I145+I146+I147)</f>
        <v>0</v>
      </c>
      <c r="J144" s="35">
        <f>(J145+J146+J147)</f>
        <v>0</v>
      </c>
      <c r="K144" s="35">
        <f>(K145+K146+K147)</f>
        <v>0</v>
      </c>
      <c r="L144" s="35">
        <f>(L145+L146+L147)</f>
        <v>0</v>
      </c>
    </row>
    <row r="145" spans="1:12" x14ac:dyDescent="0.2">
      <c r="A145" s="43">
        <v>3</v>
      </c>
      <c r="B145" s="18">
        <v>1</v>
      </c>
      <c r="C145" s="18">
        <v>1</v>
      </c>
      <c r="D145" s="18">
        <v>3</v>
      </c>
      <c r="E145" s="18">
        <v>1</v>
      </c>
      <c r="F145" s="18">
        <v>1</v>
      </c>
      <c r="G145" s="72" t="s">
        <v>124</v>
      </c>
      <c r="H145" s="50">
        <f t="shared" si="7"/>
        <v>0</v>
      </c>
      <c r="I145" s="31"/>
      <c r="J145" s="31"/>
      <c r="K145" s="31"/>
      <c r="L145" s="31"/>
    </row>
    <row r="146" spans="1:12" x14ac:dyDescent="0.2">
      <c r="A146" s="20">
        <v>3</v>
      </c>
      <c r="B146" s="17">
        <v>1</v>
      </c>
      <c r="C146" s="17">
        <v>1</v>
      </c>
      <c r="D146" s="17">
        <v>3</v>
      </c>
      <c r="E146" s="17">
        <v>1</v>
      </c>
      <c r="F146" s="17">
        <v>2</v>
      </c>
      <c r="G146" s="72" t="s">
        <v>125</v>
      </c>
      <c r="H146" s="50">
        <f t="shared" si="7"/>
        <v>0</v>
      </c>
      <c r="I146" s="31"/>
      <c r="J146" s="31"/>
      <c r="K146" s="31"/>
      <c r="L146" s="31"/>
    </row>
    <row r="147" spans="1:12" x14ac:dyDescent="0.2">
      <c r="A147" s="78">
        <v>3</v>
      </c>
      <c r="B147" s="79">
        <v>1</v>
      </c>
      <c r="C147" s="79">
        <v>1</v>
      </c>
      <c r="D147" s="79">
        <v>3</v>
      </c>
      <c r="E147" s="79">
        <v>1</v>
      </c>
      <c r="F147" s="79">
        <v>3</v>
      </c>
      <c r="G147" s="73" t="s">
        <v>126</v>
      </c>
      <c r="H147" s="50">
        <f t="shared" si="7"/>
        <v>0</v>
      </c>
      <c r="I147" s="31"/>
      <c r="J147" s="31"/>
      <c r="K147" s="31"/>
      <c r="L147" s="31"/>
    </row>
    <row r="148" spans="1:12" x14ac:dyDescent="0.2">
      <c r="A148" s="20">
        <v>3</v>
      </c>
      <c r="B148" s="17">
        <v>1</v>
      </c>
      <c r="C148" s="17">
        <v>1</v>
      </c>
      <c r="D148" s="17">
        <v>4</v>
      </c>
      <c r="E148" s="17"/>
      <c r="F148" s="17"/>
      <c r="G148" s="72" t="s">
        <v>127</v>
      </c>
      <c r="H148" s="50">
        <f t="shared" si="7"/>
        <v>0</v>
      </c>
      <c r="I148" s="32">
        <f>SUM(I149:I151)</f>
        <v>0</v>
      </c>
      <c r="J148" s="32">
        <f>SUM(J149:J151)</f>
        <v>0</v>
      </c>
      <c r="K148" s="32">
        <f>SUM(K149:K151)</f>
        <v>0</v>
      </c>
      <c r="L148" s="32">
        <f>SUM(L149:L151)</f>
        <v>0</v>
      </c>
    </row>
    <row r="149" spans="1:12" x14ac:dyDescent="0.2">
      <c r="A149" s="20">
        <v>3</v>
      </c>
      <c r="B149" s="17">
        <v>1</v>
      </c>
      <c r="C149" s="17">
        <v>1</v>
      </c>
      <c r="D149" s="17">
        <v>4</v>
      </c>
      <c r="E149" s="17">
        <v>1</v>
      </c>
      <c r="F149" s="17">
        <v>1</v>
      </c>
      <c r="G149" s="72" t="s">
        <v>128</v>
      </c>
      <c r="H149" s="50">
        <f t="shared" si="7"/>
        <v>0</v>
      </c>
      <c r="I149" s="38"/>
      <c r="J149" s="38"/>
      <c r="K149" s="38"/>
      <c r="L149" s="38"/>
    </row>
    <row r="150" spans="1:12" x14ac:dyDescent="0.2">
      <c r="A150" s="20">
        <v>3</v>
      </c>
      <c r="B150" s="17">
        <v>1</v>
      </c>
      <c r="C150" s="17">
        <v>1</v>
      </c>
      <c r="D150" s="17">
        <v>4</v>
      </c>
      <c r="E150" s="17">
        <v>1</v>
      </c>
      <c r="F150" s="17">
        <v>2</v>
      </c>
      <c r="G150" s="72" t="s">
        <v>129</v>
      </c>
      <c r="H150" s="50">
        <f t="shared" si="7"/>
        <v>0</v>
      </c>
      <c r="I150" s="31"/>
      <c r="J150" s="31"/>
      <c r="K150" s="31"/>
      <c r="L150" s="31"/>
    </row>
    <row r="151" spans="1:12" x14ac:dyDescent="0.2">
      <c r="A151" s="20">
        <v>3</v>
      </c>
      <c r="B151" s="17">
        <v>1</v>
      </c>
      <c r="C151" s="17">
        <v>1</v>
      </c>
      <c r="D151" s="17">
        <v>4</v>
      </c>
      <c r="E151" s="17">
        <v>1</v>
      </c>
      <c r="F151" s="17">
        <v>3</v>
      </c>
      <c r="G151" s="72" t="s">
        <v>130</v>
      </c>
      <c r="H151" s="50">
        <f t="shared" si="7"/>
        <v>0</v>
      </c>
      <c r="I151" s="31"/>
      <c r="J151" s="31"/>
      <c r="K151" s="31"/>
      <c r="L151" s="31"/>
    </row>
    <row r="152" spans="1:12" x14ac:dyDescent="0.2">
      <c r="A152" s="20">
        <v>3</v>
      </c>
      <c r="B152" s="17">
        <v>1</v>
      </c>
      <c r="C152" s="17">
        <v>1</v>
      </c>
      <c r="D152" s="17">
        <v>5</v>
      </c>
      <c r="E152" s="17"/>
      <c r="F152" s="17"/>
      <c r="G152" s="72" t="s">
        <v>131</v>
      </c>
      <c r="H152" s="50">
        <f t="shared" si="7"/>
        <v>0</v>
      </c>
      <c r="I152" s="32">
        <f>SUM(I153:I153)</f>
        <v>0</v>
      </c>
      <c r="J152" s="32">
        <f>SUM(J153:J153)</f>
        <v>0</v>
      </c>
      <c r="K152" s="32">
        <f>SUM(K153:K153)</f>
        <v>0</v>
      </c>
      <c r="L152" s="32">
        <f>SUM(L153:L153)</f>
        <v>0</v>
      </c>
    </row>
    <row r="153" spans="1:12" x14ac:dyDescent="0.2">
      <c r="A153" s="20">
        <v>3</v>
      </c>
      <c r="B153" s="17">
        <v>1</v>
      </c>
      <c r="C153" s="17">
        <v>1</v>
      </c>
      <c r="D153" s="17">
        <v>5</v>
      </c>
      <c r="E153" s="17">
        <v>1</v>
      </c>
      <c r="F153" s="17">
        <v>1</v>
      </c>
      <c r="G153" s="72" t="s">
        <v>131</v>
      </c>
      <c r="H153" s="50">
        <f t="shared" si="7"/>
        <v>0</v>
      </c>
      <c r="I153" s="31"/>
      <c r="J153" s="31"/>
      <c r="K153" s="31"/>
      <c r="L153" s="31"/>
    </row>
    <row r="154" spans="1:12" x14ac:dyDescent="0.2">
      <c r="A154" s="20">
        <v>3</v>
      </c>
      <c r="B154" s="17">
        <v>1</v>
      </c>
      <c r="C154" s="17">
        <v>2</v>
      </c>
      <c r="D154" s="17"/>
      <c r="E154" s="17"/>
      <c r="F154" s="17"/>
      <c r="G154" s="72" t="s">
        <v>132</v>
      </c>
      <c r="H154" s="50">
        <f t="shared" si="7"/>
        <v>0</v>
      </c>
      <c r="I154" s="25">
        <f>I155</f>
        <v>0</v>
      </c>
      <c r="J154" s="25">
        <f>J155</f>
        <v>0</v>
      </c>
      <c r="K154" s="25">
        <f>K155</f>
        <v>0</v>
      </c>
      <c r="L154" s="25">
        <f>L155</f>
        <v>0</v>
      </c>
    </row>
    <row r="155" spans="1:12" x14ac:dyDescent="0.2">
      <c r="A155" s="20">
        <v>3</v>
      </c>
      <c r="B155" s="17">
        <v>1</v>
      </c>
      <c r="C155" s="17">
        <v>2</v>
      </c>
      <c r="D155" s="17">
        <v>1</v>
      </c>
      <c r="E155" s="17"/>
      <c r="F155" s="17"/>
      <c r="G155" s="72" t="s">
        <v>132</v>
      </c>
      <c r="H155" s="50">
        <f t="shared" si="7"/>
        <v>0</v>
      </c>
      <c r="I155" s="32">
        <f>SUM(I156:I159)</f>
        <v>0</v>
      </c>
      <c r="J155" s="32">
        <f>SUM(J156:J159)</f>
        <v>0</v>
      </c>
      <c r="K155" s="32">
        <f>SUM(K156:K159)</f>
        <v>0</v>
      </c>
      <c r="L155" s="32">
        <f>SUM(L156:L159)</f>
        <v>0</v>
      </c>
    </row>
    <row r="156" spans="1:12" ht="23.25" customHeight="1" x14ac:dyDescent="0.2">
      <c r="A156" s="20">
        <v>3</v>
      </c>
      <c r="B156" s="17">
        <v>1</v>
      </c>
      <c r="C156" s="17">
        <v>2</v>
      </c>
      <c r="D156" s="17">
        <v>1</v>
      </c>
      <c r="E156" s="17">
        <v>1</v>
      </c>
      <c r="F156" s="17">
        <v>2</v>
      </c>
      <c r="G156" s="72" t="s">
        <v>133</v>
      </c>
      <c r="H156" s="50">
        <f t="shared" si="7"/>
        <v>0</v>
      </c>
      <c r="I156" s="31"/>
      <c r="J156" s="31"/>
      <c r="K156" s="31"/>
      <c r="L156" s="31"/>
    </row>
    <row r="157" spans="1:12" x14ac:dyDescent="0.2">
      <c r="A157" s="20">
        <v>3</v>
      </c>
      <c r="B157" s="17">
        <v>1</v>
      </c>
      <c r="C157" s="17">
        <v>2</v>
      </c>
      <c r="D157" s="17">
        <v>1</v>
      </c>
      <c r="E157" s="17">
        <v>1</v>
      </c>
      <c r="F157" s="17">
        <v>3</v>
      </c>
      <c r="G157" s="72" t="s">
        <v>134</v>
      </c>
      <c r="H157" s="50">
        <f t="shared" si="7"/>
        <v>0</v>
      </c>
      <c r="I157" s="31"/>
      <c r="J157" s="31"/>
      <c r="K157" s="31"/>
      <c r="L157" s="31"/>
    </row>
    <row r="158" spans="1:12" x14ac:dyDescent="0.2">
      <c r="A158" s="20">
        <v>3</v>
      </c>
      <c r="B158" s="17">
        <v>1</v>
      </c>
      <c r="C158" s="17">
        <v>2</v>
      </c>
      <c r="D158" s="17">
        <v>1</v>
      </c>
      <c r="E158" s="17">
        <v>1</v>
      </c>
      <c r="F158" s="17">
        <v>4</v>
      </c>
      <c r="G158" s="72" t="s">
        <v>135</v>
      </c>
      <c r="H158" s="50">
        <f t="shared" si="7"/>
        <v>0</v>
      </c>
      <c r="I158" s="27"/>
      <c r="J158" s="27"/>
      <c r="K158" s="27"/>
      <c r="L158" s="27"/>
    </row>
    <row r="159" spans="1:12" x14ac:dyDescent="0.2">
      <c r="A159" s="20">
        <v>3</v>
      </c>
      <c r="B159" s="17">
        <v>1</v>
      </c>
      <c r="C159" s="17">
        <v>2</v>
      </c>
      <c r="D159" s="17">
        <v>1</v>
      </c>
      <c r="E159" s="17">
        <v>1</v>
      </c>
      <c r="F159" s="17">
        <v>5</v>
      </c>
      <c r="G159" s="72" t="s">
        <v>205</v>
      </c>
      <c r="H159" s="50">
        <f t="shared" si="7"/>
        <v>0</v>
      </c>
      <c r="I159" s="27"/>
      <c r="J159" s="27"/>
      <c r="K159" s="27"/>
      <c r="L159" s="27"/>
    </row>
    <row r="160" spans="1:12" x14ac:dyDescent="0.2">
      <c r="A160" s="20">
        <v>3</v>
      </c>
      <c r="B160" s="17">
        <v>1</v>
      </c>
      <c r="C160" s="17">
        <v>3</v>
      </c>
      <c r="D160" s="17"/>
      <c r="E160" s="17"/>
      <c r="F160" s="17"/>
      <c r="G160" s="72" t="s">
        <v>206</v>
      </c>
      <c r="H160" s="50">
        <f t="shared" si="7"/>
        <v>0</v>
      </c>
      <c r="I160" s="25">
        <f>I161+I163</f>
        <v>0</v>
      </c>
      <c r="J160" s="25">
        <f>J161+J163</f>
        <v>0</v>
      </c>
      <c r="K160" s="25">
        <f>K161+K163</f>
        <v>0</v>
      </c>
      <c r="L160" s="25">
        <f>L161+L163</f>
        <v>0</v>
      </c>
    </row>
    <row r="161" spans="1:1624" x14ac:dyDescent="0.2">
      <c r="A161" s="20">
        <v>3</v>
      </c>
      <c r="B161" s="17">
        <v>1</v>
      </c>
      <c r="C161" s="17">
        <v>3</v>
      </c>
      <c r="D161" s="17">
        <v>1</v>
      </c>
      <c r="E161" s="17"/>
      <c r="F161" s="17"/>
      <c r="G161" s="72" t="s">
        <v>136</v>
      </c>
      <c r="H161" s="50">
        <f t="shared" si="7"/>
        <v>0</v>
      </c>
      <c r="I161" s="32">
        <f>I162</f>
        <v>0</v>
      </c>
      <c r="J161" s="32">
        <f>J162</f>
        <v>0</v>
      </c>
      <c r="K161" s="32">
        <f>K162</f>
        <v>0</v>
      </c>
      <c r="L161" s="32">
        <f>L162</f>
        <v>0</v>
      </c>
    </row>
    <row r="162" spans="1:1624" x14ac:dyDescent="0.2">
      <c r="A162" s="20">
        <v>3</v>
      </c>
      <c r="B162" s="17">
        <v>1</v>
      </c>
      <c r="C162" s="17">
        <v>3</v>
      </c>
      <c r="D162" s="17">
        <v>1</v>
      </c>
      <c r="E162" s="17">
        <v>1</v>
      </c>
      <c r="F162" s="17">
        <v>1</v>
      </c>
      <c r="G162" s="72" t="s">
        <v>136</v>
      </c>
      <c r="H162" s="50">
        <f t="shared" si="7"/>
        <v>0</v>
      </c>
      <c r="I162" s="31"/>
      <c r="J162" s="31"/>
      <c r="K162" s="31"/>
      <c r="L162" s="31"/>
    </row>
    <row r="163" spans="1:1624" x14ac:dyDescent="0.2">
      <c r="A163" s="20">
        <v>3</v>
      </c>
      <c r="B163" s="17">
        <v>1</v>
      </c>
      <c r="C163" s="17">
        <v>3</v>
      </c>
      <c r="D163" s="17">
        <v>2</v>
      </c>
      <c r="E163" s="17"/>
      <c r="F163" s="17"/>
      <c r="G163" s="72" t="s">
        <v>137</v>
      </c>
      <c r="H163" s="50">
        <f t="shared" si="7"/>
        <v>0</v>
      </c>
      <c r="I163" s="25">
        <f>SUM(I164:I169)</f>
        <v>0</v>
      </c>
      <c r="J163" s="25">
        <f>SUM(J164:J169)</f>
        <v>0</v>
      </c>
      <c r="K163" s="25">
        <f>SUM(K164:K169)</f>
        <v>0</v>
      </c>
      <c r="L163" s="25">
        <f>SUM(L164:L169)</f>
        <v>0</v>
      </c>
    </row>
    <row r="164" spans="1:1624" s="2" customFormat="1" x14ac:dyDescent="0.2">
      <c r="A164" s="20">
        <v>3</v>
      </c>
      <c r="B164" s="20">
        <v>1</v>
      </c>
      <c r="C164" s="20">
        <v>3</v>
      </c>
      <c r="D164" s="20">
        <v>2</v>
      </c>
      <c r="E164" s="20">
        <v>1</v>
      </c>
      <c r="F164" s="20">
        <v>1</v>
      </c>
      <c r="G164" s="72" t="s">
        <v>138</v>
      </c>
      <c r="H164" s="50">
        <f t="shared" si="7"/>
        <v>0</v>
      </c>
      <c r="I164" s="27"/>
      <c r="J164" s="27"/>
      <c r="K164" s="27"/>
      <c r="L164" s="27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  <c r="FE164" s="94"/>
      <c r="FF164" s="94"/>
      <c r="FG164" s="94"/>
      <c r="FH164" s="94"/>
      <c r="FI164" s="94"/>
      <c r="FJ164" s="94"/>
      <c r="FK164" s="94"/>
      <c r="FL164" s="94"/>
      <c r="FM164" s="94"/>
      <c r="FN164" s="94"/>
      <c r="FO164" s="94"/>
      <c r="FP164" s="94"/>
      <c r="FQ164" s="94"/>
      <c r="FR164" s="94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4"/>
      <c r="GD164" s="94"/>
      <c r="GE164" s="94"/>
      <c r="GF164" s="94"/>
      <c r="GG164" s="94"/>
      <c r="GH164" s="94"/>
      <c r="GI164" s="94"/>
      <c r="GJ164" s="94"/>
      <c r="GK164" s="94"/>
      <c r="GL164" s="94"/>
      <c r="GM164" s="94"/>
      <c r="GN164" s="94"/>
      <c r="GO164" s="94"/>
      <c r="GP164" s="94"/>
      <c r="GQ164" s="94"/>
      <c r="GR164" s="94"/>
      <c r="GS164" s="94"/>
      <c r="GT164" s="94"/>
      <c r="GU164" s="94"/>
      <c r="GV164" s="94"/>
      <c r="GW164" s="94"/>
      <c r="GX164" s="94"/>
      <c r="GY164" s="94"/>
      <c r="GZ164" s="94"/>
      <c r="HA164" s="94"/>
      <c r="HB164" s="94"/>
      <c r="HC164" s="94"/>
      <c r="HD164" s="94"/>
      <c r="HE164" s="94"/>
      <c r="HF164" s="94"/>
      <c r="HG164" s="94"/>
      <c r="HH164" s="94"/>
      <c r="HI164" s="94"/>
      <c r="HJ164" s="94"/>
      <c r="HK164" s="94"/>
      <c r="HL164" s="94"/>
      <c r="HM164" s="94"/>
      <c r="HN164" s="94"/>
      <c r="HO164" s="94"/>
      <c r="HP164" s="94"/>
      <c r="HQ164" s="94"/>
      <c r="HR164" s="94"/>
      <c r="HS164" s="94"/>
      <c r="HT164" s="94"/>
      <c r="HU164" s="94"/>
      <c r="HV164" s="94"/>
      <c r="HW164" s="94"/>
      <c r="HX164" s="94"/>
      <c r="HY164" s="94"/>
      <c r="HZ164" s="94"/>
      <c r="IA164" s="94"/>
      <c r="IB164" s="94"/>
      <c r="IC164" s="94"/>
      <c r="ID164" s="94"/>
      <c r="IE164" s="94"/>
      <c r="IF164" s="94"/>
      <c r="IG164" s="94"/>
      <c r="IH164" s="94"/>
      <c r="II164" s="94"/>
      <c r="IJ164" s="94"/>
      <c r="IK164" s="94"/>
      <c r="IL164" s="94"/>
      <c r="IM164" s="94"/>
      <c r="IN164" s="94"/>
      <c r="IO164" s="94"/>
      <c r="IP164" s="94"/>
      <c r="IQ164" s="94"/>
      <c r="IR164" s="94"/>
      <c r="IS164" s="94"/>
      <c r="IT164" s="94"/>
      <c r="IU164" s="94"/>
      <c r="IV164" s="94"/>
      <c r="IW164" s="94"/>
      <c r="IX164" s="94"/>
      <c r="IY164" s="94"/>
      <c r="IZ164" s="94"/>
      <c r="JA164" s="94"/>
      <c r="JB164" s="94"/>
      <c r="JC164" s="94"/>
      <c r="JD164" s="94"/>
      <c r="JE164" s="94"/>
      <c r="JF164" s="94"/>
      <c r="JG164" s="94"/>
      <c r="JH164" s="94"/>
      <c r="JI164" s="94"/>
      <c r="JJ164" s="94"/>
      <c r="JK164" s="94"/>
      <c r="JL164" s="94"/>
      <c r="JM164" s="94"/>
      <c r="JN164" s="94"/>
      <c r="JO164" s="94"/>
      <c r="JP164" s="94"/>
      <c r="JQ164" s="94"/>
      <c r="JR164" s="94"/>
      <c r="JS164" s="94"/>
      <c r="JT164" s="94"/>
      <c r="JU164" s="94"/>
      <c r="JV164" s="94"/>
      <c r="JW164" s="94"/>
      <c r="JX164" s="94"/>
      <c r="JY164" s="94"/>
      <c r="JZ164" s="94"/>
      <c r="KA164" s="94"/>
      <c r="KB164" s="94"/>
      <c r="KC164" s="94"/>
      <c r="KD164" s="94"/>
      <c r="KE164" s="94"/>
      <c r="KF164" s="94"/>
      <c r="KG164" s="94"/>
      <c r="KH164" s="94"/>
      <c r="KI164" s="94"/>
      <c r="KJ164" s="94"/>
      <c r="KK164" s="94"/>
      <c r="KL164" s="94"/>
      <c r="KM164" s="94"/>
      <c r="KN164" s="94"/>
      <c r="KO164" s="94"/>
      <c r="KP164" s="94"/>
      <c r="KQ164" s="94"/>
      <c r="KR164" s="94"/>
      <c r="KS164" s="94"/>
      <c r="KT164" s="94"/>
      <c r="KU164" s="94"/>
      <c r="KV164" s="94"/>
      <c r="KW164" s="94"/>
      <c r="KX164" s="94"/>
      <c r="KY164" s="94"/>
      <c r="KZ164" s="94"/>
      <c r="LA164" s="94"/>
      <c r="LB164" s="94"/>
      <c r="LC164" s="94"/>
      <c r="LD164" s="94"/>
      <c r="LE164" s="94"/>
      <c r="LF164" s="94"/>
      <c r="LG164" s="94"/>
      <c r="LH164" s="94"/>
      <c r="LI164" s="94"/>
      <c r="LJ164" s="94"/>
      <c r="LK164" s="94"/>
      <c r="LL164" s="94"/>
      <c r="LM164" s="94"/>
      <c r="LN164" s="94"/>
      <c r="LO164" s="94"/>
      <c r="LP164" s="94"/>
      <c r="LQ164" s="94"/>
      <c r="LR164" s="94"/>
      <c r="LS164" s="94"/>
      <c r="LT164" s="94"/>
      <c r="LU164" s="94"/>
      <c r="LV164" s="94"/>
      <c r="LW164" s="94"/>
      <c r="LX164" s="94"/>
      <c r="LY164" s="94"/>
      <c r="LZ164" s="94"/>
      <c r="MA164" s="94"/>
      <c r="MB164" s="94"/>
      <c r="MC164" s="94"/>
      <c r="MD164" s="94"/>
      <c r="ME164" s="94"/>
      <c r="MF164" s="94"/>
      <c r="MG164" s="94"/>
      <c r="MH164" s="94"/>
      <c r="MI164" s="94"/>
      <c r="MJ164" s="94"/>
      <c r="MK164" s="94"/>
      <c r="ML164" s="94"/>
      <c r="MM164" s="94"/>
      <c r="MN164" s="94"/>
      <c r="MO164" s="94"/>
      <c r="MP164" s="94"/>
      <c r="MQ164" s="94"/>
      <c r="MR164" s="94"/>
      <c r="MS164" s="94"/>
      <c r="MT164" s="94"/>
      <c r="MU164" s="94"/>
      <c r="MV164" s="94"/>
      <c r="MW164" s="94"/>
      <c r="MX164" s="94"/>
      <c r="MY164" s="94"/>
      <c r="MZ164" s="94"/>
      <c r="NA164" s="94"/>
      <c r="NB164" s="94"/>
      <c r="NC164" s="94"/>
      <c r="ND164" s="94"/>
      <c r="NE164" s="94"/>
      <c r="NF164" s="94"/>
      <c r="NG164" s="94"/>
      <c r="NH164" s="94"/>
      <c r="NI164" s="94"/>
      <c r="NJ164" s="94"/>
      <c r="NK164" s="94"/>
      <c r="NL164" s="94"/>
      <c r="NM164" s="94"/>
      <c r="NN164" s="94"/>
      <c r="NO164" s="94"/>
      <c r="NP164" s="94"/>
      <c r="NQ164" s="94"/>
      <c r="NR164" s="94"/>
      <c r="NS164" s="94"/>
      <c r="NT164" s="94"/>
      <c r="NU164" s="94"/>
      <c r="NV164" s="94"/>
      <c r="NW164" s="94"/>
      <c r="NX164" s="94"/>
      <c r="NY164" s="94"/>
      <c r="NZ164" s="94"/>
      <c r="OA164" s="94"/>
      <c r="OB164" s="94"/>
      <c r="OC164" s="94"/>
      <c r="OD164" s="94"/>
      <c r="OE164" s="94"/>
      <c r="OF164" s="94"/>
      <c r="OG164" s="94"/>
      <c r="OH164" s="94"/>
      <c r="OI164" s="94"/>
      <c r="OJ164" s="94"/>
      <c r="OK164" s="94"/>
      <c r="OL164" s="94"/>
      <c r="OM164" s="94"/>
      <c r="ON164" s="94"/>
      <c r="OO164" s="94"/>
      <c r="OP164" s="94"/>
      <c r="OQ164" s="94"/>
      <c r="OR164" s="94"/>
      <c r="OS164" s="94"/>
      <c r="OT164" s="94"/>
      <c r="OU164" s="94"/>
      <c r="OV164" s="94"/>
      <c r="OW164" s="94"/>
      <c r="OX164" s="94"/>
      <c r="OY164" s="94"/>
      <c r="OZ164" s="94"/>
      <c r="PA164" s="94"/>
      <c r="PB164" s="94"/>
      <c r="PC164" s="94"/>
      <c r="PD164" s="94"/>
      <c r="PE164" s="94"/>
      <c r="PF164" s="94"/>
      <c r="PG164" s="94"/>
      <c r="PH164" s="94"/>
      <c r="PI164" s="94"/>
      <c r="PJ164" s="94"/>
      <c r="PK164" s="94"/>
      <c r="PL164" s="94"/>
      <c r="PM164" s="94"/>
      <c r="PN164" s="94"/>
      <c r="PO164" s="94"/>
      <c r="PP164" s="94"/>
      <c r="PQ164" s="94"/>
      <c r="PR164" s="94"/>
      <c r="PS164" s="94"/>
      <c r="PT164" s="94"/>
      <c r="PU164" s="94"/>
      <c r="PV164" s="94"/>
      <c r="PW164" s="94"/>
      <c r="PX164" s="94"/>
      <c r="PY164" s="94"/>
      <c r="PZ164" s="94"/>
      <c r="QA164" s="94"/>
      <c r="QB164" s="94"/>
      <c r="QC164" s="94"/>
      <c r="QD164" s="94"/>
      <c r="QE164" s="94"/>
      <c r="QF164" s="94"/>
      <c r="QG164" s="94"/>
      <c r="QH164" s="94"/>
      <c r="QI164" s="94"/>
      <c r="QJ164" s="94"/>
      <c r="QK164" s="94"/>
      <c r="QL164" s="94"/>
      <c r="QM164" s="94"/>
      <c r="QN164" s="94"/>
      <c r="QO164" s="94"/>
      <c r="QP164" s="94"/>
      <c r="QQ164" s="94"/>
      <c r="QR164" s="94"/>
      <c r="QS164" s="94"/>
      <c r="QT164" s="94"/>
      <c r="QU164" s="94"/>
      <c r="QV164" s="94"/>
      <c r="QW164" s="94"/>
      <c r="QX164" s="94"/>
      <c r="QY164" s="94"/>
      <c r="QZ164" s="94"/>
      <c r="RA164" s="94"/>
      <c r="RB164" s="94"/>
      <c r="RC164" s="94"/>
      <c r="RD164" s="94"/>
      <c r="RE164" s="94"/>
      <c r="RF164" s="94"/>
      <c r="RG164" s="94"/>
      <c r="RH164" s="94"/>
      <c r="RI164" s="94"/>
      <c r="RJ164" s="94"/>
      <c r="RK164" s="94"/>
      <c r="RL164" s="94"/>
      <c r="RM164" s="94"/>
      <c r="RN164" s="94"/>
      <c r="RO164" s="94"/>
      <c r="RP164" s="94"/>
      <c r="RQ164" s="94"/>
      <c r="RR164" s="94"/>
      <c r="RS164" s="94"/>
      <c r="RT164" s="94"/>
      <c r="RU164" s="94"/>
      <c r="RV164" s="94"/>
      <c r="RW164" s="94"/>
      <c r="RX164" s="94"/>
      <c r="RY164" s="94"/>
      <c r="RZ164" s="94"/>
      <c r="SA164" s="94"/>
      <c r="SB164" s="94"/>
      <c r="SC164" s="94"/>
      <c r="SD164" s="94"/>
      <c r="SE164" s="94"/>
      <c r="SF164" s="94"/>
      <c r="SG164" s="94"/>
      <c r="SH164" s="94"/>
      <c r="SI164" s="94"/>
      <c r="SJ164" s="94"/>
      <c r="SK164" s="94"/>
      <c r="SL164" s="94"/>
      <c r="SM164" s="94"/>
      <c r="SN164" s="94"/>
      <c r="SO164" s="94"/>
      <c r="SP164" s="94"/>
      <c r="SQ164" s="94"/>
      <c r="SR164" s="94"/>
      <c r="SS164" s="94"/>
      <c r="ST164" s="94"/>
      <c r="SU164" s="94"/>
      <c r="SV164" s="94"/>
      <c r="SW164" s="94"/>
      <c r="SX164" s="94"/>
      <c r="SY164" s="94"/>
      <c r="SZ164" s="94"/>
      <c r="TA164" s="94"/>
      <c r="TB164" s="94"/>
      <c r="TC164" s="94"/>
      <c r="TD164" s="94"/>
      <c r="TE164" s="94"/>
      <c r="TF164" s="94"/>
      <c r="TG164" s="94"/>
      <c r="TH164" s="94"/>
      <c r="TI164" s="94"/>
      <c r="TJ164" s="94"/>
      <c r="TK164" s="94"/>
      <c r="TL164" s="94"/>
      <c r="TM164" s="94"/>
      <c r="TN164" s="94"/>
      <c r="TO164" s="94"/>
      <c r="TP164" s="94"/>
      <c r="TQ164" s="94"/>
      <c r="TR164" s="94"/>
      <c r="TS164" s="94"/>
      <c r="TT164" s="94"/>
      <c r="TU164" s="94"/>
      <c r="TV164" s="94"/>
      <c r="TW164" s="94"/>
      <c r="TX164" s="94"/>
      <c r="TY164" s="94"/>
      <c r="TZ164" s="94"/>
      <c r="UA164" s="94"/>
      <c r="UB164" s="94"/>
      <c r="UC164" s="94"/>
      <c r="UD164" s="94"/>
      <c r="UE164" s="94"/>
      <c r="UF164" s="94"/>
      <c r="UG164" s="94"/>
      <c r="UH164" s="94"/>
      <c r="UI164" s="94"/>
      <c r="UJ164" s="94"/>
      <c r="UK164" s="94"/>
      <c r="UL164" s="94"/>
      <c r="UM164" s="94"/>
      <c r="UN164" s="94"/>
      <c r="UO164" s="94"/>
      <c r="UP164" s="94"/>
      <c r="UQ164" s="94"/>
      <c r="UR164" s="94"/>
      <c r="US164" s="94"/>
      <c r="UT164" s="94"/>
      <c r="UU164" s="94"/>
      <c r="UV164" s="94"/>
      <c r="UW164" s="94"/>
      <c r="UX164" s="94"/>
      <c r="UY164" s="94"/>
      <c r="UZ164" s="94"/>
      <c r="VA164" s="94"/>
      <c r="VB164" s="94"/>
      <c r="VC164" s="94"/>
      <c r="VD164" s="94"/>
      <c r="VE164" s="94"/>
      <c r="VF164" s="94"/>
      <c r="VG164" s="94"/>
      <c r="VH164" s="94"/>
      <c r="VI164" s="94"/>
      <c r="VJ164" s="94"/>
      <c r="VK164" s="94"/>
      <c r="VL164" s="94"/>
      <c r="VM164" s="94"/>
      <c r="VN164" s="94"/>
      <c r="VO164" s="94"/>
      <c r="VP164" s="94"/>
      <c r="VQ164" s="94"/>
      <c r="VR164" s="94"/>
      <c r="VS164" s="94"/>
      <c r="VT164" s="94"/>
      <c r="VU164" s="94"/>
      <c r="VV164" s="94"/>
      <c r="VW164" s="94"/>
      <c r="VX164" s="94"/>
      <c r="VY164" s="94"/>
      <c r="VZ164" s="94"/>
      <c r="WA164" s="94"/>
      <c r="WB164" s="94"/>
      <c r="WC164" s="94"/>
      <c r="WD164" s="94"/>
      <c r="WE164" s="94"/>
      <c r="WF164" s="94"/>
      <c r="WG164" s="94"/>
      <c r="WH164" s="94"/>
      <c r="WI164" s="94"/>
      <c r="WJ164" s="94"/>
      <c r="WK164" s="94"/>
      <c r="WL164" s="94"/>
      <c r="WM164" s="94"/>
      <c r="WN164" s="94"/>
      <c r="WO164" s="94"/>
      <c r="WP164" s="94"/>
      <c r="WQ164" s="94"/>
      <c r="WR164" s="94"/>
      <c r="WS164" s="94"/>
      <c r="WT164" s="94"/>
      <c r="WU164" s="94"/>
      <c r="WV164" s="94"/>
      <c r="WW164" s="94"/>
      <c r="WX164" s="94"/>
      <c r="WY164" s="94"/>
      <c r="WZ164" s="94"/>
      <c r="XA164" s="94"/>
      <c r="XB164" s="94"/>
      <c r="XC164" s="94"/>
      <c r="XD164" s="94"/>
      <c r="XE164" s="94"/>
      <c r="XF164" s="94"/>
      <c r="XG164" s="94"/>
      <c r="XH164" s="94"/>
      <c r="XI164" s="94"/>
      <c r="XJ164" s="94"/>
      <c r="XK164" s="94"/>
      <c r="XL164" s="94"/>
      <c r="XM164" s="94"/>
      <c r="XN164" s="94"/>
      <c r="XO164" s="94"/>
      <c r="XP164" s="94"/>
      <c r="XQ164" s="94"/>
      <c r="XR164" s="94"/>
      <c r="XS164" s="94"/>
      <c r="XT164" s="94"/>
      <c r="XU164" s="94"/>
      <c r="XV164" s="94"/>
      <c r="XW164" s="94"/>
      <c r="XX164" s="94"/>
      <c r="XY164" s="94"/>
      <c r="XZ164" s="94"/>
      <c r="YA164" s="94"/>
      <c r="YB164" s="94"/>
      <c r="YC164" s="94"/>
      <c r="YD164" s="94"/>
      <c r="YE164" s="94"/>
      <c r="YF164" s="94"/>
      <c r="YG164" s="94"/>
      <c r="YH164" s="94"/>
      <c r="YI164" s="94"/>
      <c r="YJ164" s="94"/>
      <c r="YK164" s="94"/>
      <c r="YL164" s="94"/>
      <c r="YM164" s="94"/>
      <c r="YN164" s="94"/>
      <c r="YO164" s="94"/>
      <c r="YP164" s="94"/>
      <c r="YQ164" s="94"/>
      <c r="YR164" s="94"/>
      <c r="YS164" s="94"/>
      <c r="YT164" s="94"/>
      <c r="YU164" s="94"/>
      <c r="YV164" s="94"/>
      <c r="YW164" s="94"/>
      <c r="YX164" s="94"/>
      <c r="YY164" s="94"/>
      <c r="YZ164" s="94"/>
      <c r="ZA164" s="94"/>
      <c r="ZB164" s="94"/>
      <c r="ZC164" s="94"/>
      <c r="ZD164" s="94"/>
      <c r="ZE164" s="94"/>
      <c r="ZF164" s="94"/>
      <c r="ZG164" s="94"/>
      <c r="ZH164" s="94"/>
      <c r="ZI164" s="94"/>
      <c r="ZJ164" s="94"/>
      <c r="ZK164" s="94"/>
      <c r="ZL164" s="94"/>
      <c r="ZM164" s="94"/>
      <c r="ZN164" s="94"/>
      <c r="ZO164" s="94"/>
      <c r="ZP164" s="94"/>
      <c r="ZQ164" s="94"/>
      <c r="ZR164" s="94"/>
      <c r="ZS164" s="94"/>
      <c r="ZT164" s="94"/>
      <c r="ZU164" s="94"/>
      <c r="ZV164" s="94"/>
      <c r="ZW164" s="94"/>
      <c r="ZX164" s="94"/>
      <c r="ZY164" s="94"/>
      <c r="ZZ164" s="94"/>
      <c r="AAA164" s="94"/>
      <c r="AAB164" s="94"/>
      <c r="AAC164" s="94"/>
      <c r="AAD164" s="94"/>
      <c r="AAE164" s="94"/>
      <c r="AAF164" s="94"/>
      <c r="AAG164" s="94"/>
      <c r="AAH164" s="94"/>
      <c r="AAI164" s="94"/>
      <c r="AAJ164" s="94"/>
      <c r="AAK164" s="94"/>
      <c r="AAL164" s="94"/>
      <c r="AAM164" s="94"/>
      <c r="AAN164" s="94"/>
      <c r="AAO164" s="94"/>
      <c r="AAP164" s="94"/>
      <c r="AAQ164" s="94"/>
      <c r="AAR164" s="94"/>
      <c r="AAS164" s="94"/>
      <c r="AAT164" s="94"/>
      <c r="AAU164" s="94"/>
      <c r="AAV164" s="94"/>
      <c r="AAW164" s="94"/>
      <c r="AAX164" s="94"/>
      <c r="AAY164" s="94"/>
      <c r="AAZ164" s="94"/>
      <c r="ABA164" s="94"/>
      <c r="ABB164" s="94"/>
      <c r="ABC164" s="94"/>
      <c r="ABD164" s="94"/>
      <c r="ABE164" s="94"/>
      <c r="ABF164" s="94"/>
      <c r="ABG164" s="94"/>
      <c r="ABH164" s="94"/>
      <c r="ABI164" s="94"/>
      <c r="ABJ164" s="94"/>
      <c r="ABK164" s="94"/>
      <c r="ABL164" s="94"/>
      <c r="ABM164" s="94"/>
      <c r="ABN164" s="94"/>
      <c r="ABO164" s="94"/>
      <c r="ABP164" s="94"/>
      <c r="ABQ164" s="94"/>
      <c r="ABR164" s="94"/>
      <c r="ABS164" s="94"/>
      <c r="ABT164" s="94"/>
      <c r="ABU164" s="94"/>
      <c r="ABV164" s="94"/>
      <c r="ABW164" s="94"/>
      <c r="ABX164" s="94"/>
      <c r="ABY164" s="94"/>
      <c r="ABZ164" s="94"/>
      <c r="ACA164" s="94"/>
      <c r="ACB164" s="94"/>
      <c r="ACC164" s="94"/>
      <c r="ACD164" s="94"/>
      <c r="ACE164" s="94"/>
      <c r="ACF164" s="94"/>
      <c r="ACG164" s="94"/>
      <c r="ACH164" s="94"/>
      <c r="ACI164" s="94"/>
      <c r="ACJ164" s="94"/>
      <c r="ACK164" s="94"/>
      <c r="ACL164" s="94"/>
      <c r="ACM164" s="94"/>
      <c r="ACN164" s="94"/>
      <c r="ACO164" s="94"/>
      <c r="ACP164" s="94"/>
      <c r="ACQ164" s="94"/>
      <c r="ACR164" s="94"/>
      <c r="ACS164" s="94"/>
      <c r="ACT164" s="94"/>
      <c r="ACU164" s="94"/>
      <c r="ACV164" s="94"/>
      <c r="ACW164" s="94"/>
      <c r="ACX164" s="94"/>
      <c r="ACY164" s="94"/>
      <c r="ACZ164" s="94"/>
      <c r="ADA164" s="94"/>
      <c r="ADB164" s="94"/>
      <c r="ADC164" s="94"/>
      <c r="ADD164" s="94"/>
      <c r="ADE164" s="94"/>
      <c r="ADF164" s="94"/>
      <c r="ADG164" s="94"/>
      <c r="ADH164" s="94"/>
      <c r="ADI164" s="94"/>
      <c r="ADJ164" s="94"/>
      <c r="ADK164" s="94"/>
      <c r="ADL164" s="94"/>
      <c r="ADM164" s="94"/>
      <c r="ADN164" s="94"/>
      <c r="ADO164" s="94"/>
      <c r="ADP164" s="94"/>
      <c r="ADQ164" s="94"/>
      <c r="ADR164" s="94"/>
      <c r="ADS164" s="94"/>
      <c r="ADT164" s="94"/>
      <c r="ADU164" s="94"/>
      <c r="ADV164" s="94"/>
      <c r="ADW164" s="94"/>
      <c r="ADX164" s="94"/>
      <c r="ADY164" s="94"/>
      <c r="ADZ164" s="94"/>
      <c r="AEA164" s="94"/>
      <c r="AEB164" s="94"/>
      <c r="AEC164" s="94"/>
      <c r="AED164" s="94"/>
      <c r="AEE164" s="94"/>
      <c r="AEF164" s="94"/>
      <c r="AEG164" s="94"/>
      <c r="AEH164" s="94"/>
      <c r="AEI164" s="94"/>
      <c r="AEJ164" s="94"/>
      <c r="AEK164" s="94"/>
      <c r="AEL164" s="94"/>
      <c r="AEM164" s="94"/>
      <c r="AEN164" s="94"/>
      <c r="AEO164" s="94"/>
      <c r="AEP164" s="94"/>
      <c r="AEQ164" s="94"/>
      <c r="AER164" s="94"/>
      <c r="AES164" s="94"/>
      <c r="AET164" s="94"/>
      <c r="AEU164" s="94"/>
      <c r="AEV164" s="94"/>
      <c r="AEW164" s="94"/>
      <c r="AEX164" s="94"/>
      <c r="AEY164" s="94"/>
      <c r="AEZ164" s="94"/>
      <c r="AFA164" s="94"/>
      <c r="AFB164" s="94"/>
      <c r="AFC164" s="94"/>
      <c r="AFD164" s="94"/>
      <c r="AFE164" s="94"/>
      <c r="AFF164" s="94"/>
      <c r="AFG164" s="94"/>
      <c r="AFH164" s="94"/>
      <c r="AFI164" s="94"/>
      <c r="AFJ164" s="94"/>
      <c r="AFK164" s="94"/>
      <c r="AFL164" s="94"/>
      <c r="AFM164" s="94"/>
      <c r="AFN164" s="94"/>
      <c r="AFO164" s="94"/>
      <c r="AFP164" s="94"/>
      <c r="AFQ164" s="94"/>
      <c r="AFR164" s="94"/>
      <c r="AFS164" s="94"/>
      <c r="AFT164" s="94"/>
      <c r="AFU164" s="94"/>
      <c r="AFV164" s="94"/>
      <c r="AFW164" s="94"/>
      <c r="AFX164" s="94"/>
      <c r="AFY164" s="94"/>
      <c r="AFZ164" s="94"/>
      <c r="AGA164" s="94"/>
      <c r="AGB164" s="94"/>
      <c r="AGC164" s="94"/>
      <c r="AGD164" s="94"/>
      <c r="AGE164" s="94"/>
      <c r="AGF164" s="94"/>
      <c r="AGG164" s="94"/>
      <c r="AGH164" s="94"/>
      <c r="AGI164" s="94"/>
      <c r="AGJ164" s="94"/>
      <c r="AGK164" s="94"/>
      <c r="AGL164" s="94"/>
      <c r="AGM164" s="94"/>
      <c r="AGN164" s="94"/>
      <c r="AGO164" s="94"/>
      <c r="AGP164" s="94"/>
      <c r="AGQ164" s="94"/>
      <c r="AGR164" s="94"/>
      <c r="AGS164" s="94"/>
      <c r="AGT164" s="94"/>
      <c r="AGU164" s="94"/>
      <c r="AGV164" s="94"/>
      <c r="AGW164" s="94"/>
      <c r="AGX164" s="94"/>
      <c r="AGY164" s="94"/>
      <c r="AGZ164" s="94"/>
      <c r="AHA164" s="94"/>
      <c r="AHB164" s="94"/>
      <c r="AHC164" s="94"/>
      <c r="AHD164" s="94"/>
      <c r="AHE164" s="94"/>
      <c r="AHF164" s="94"/>
      <c r="AHG164" s="94"/>
      <c r="AHH164" s="94"/>
      <c r="AHI164" s="94"/>
      <c r="AHJ164" s="94"/>
      <c r="AHK164" s="94"/>
      <c r="AHL164" s="94"/>
      <c r="AHM164" s="94"/>
      <c r="AHN164" s="94"/>
      <c r="AHO164" s="94"/>
      <c r="AHP164" s="94"/>
      <c r="AHQ164" s="94"/>
      <c r="AHR164" s="94"/>
      <c r="AHS164" s="94"/>
      <c r="AHT164" s="94"/>
      <c r="AHU164" s="94"/>
      <c r="AHV164" s="94"/>
      <c r="AHW164" s="94"/>
      <c r="AHX164" s="94"/>
      <c r="AHY164" s="94"/>
      <c r="AHZ164" s="94"/>
      <c r="AIA164" s="94"/>
      <c r="AIB164" s="94"/>
      <c r="AIC164" s="94"/>
      <c r="AID164" s="94"/>
      <c r="AIE164" s="94"/>
      <c r="AIF164" s="94"/>
      <c r="AIG164" s="94"/>
      <c r="AIH164" s="94"/>
      <c r="AII164" s="94"/>
      <c r="AIJ164" s="94"/>
      <c r="AIK164" s="94"/>
      <c r="AIL164" s="94"/>
      <c r="AIM164" s="94"/>
      <c r="AIN164" s="94"/>
      <c r="AIO164" s="94"/>
      <c r="AIP164" s="94"/>
      <c r="AIQ164" s="94"/>
      <c r="AIR164" s="94"/>
      <c r="AIS164" s="94"/>
      <c r="AIT164" s="94"/>
      <c r="AIU164" s="94"/>
      <c r="AIV164" s="94"/>
      <c r="AIW164" s="94"/>
      <c r="AIX164" s="94"/>
      <c r="AIY164" s="94"/>
      <c r="AIZ164" s="94"/>
      <c r="AJA164" s="94"/>
      <c r="AJB164" s="94"/>
      <c r="AJC164" s="94"/>
      <c r="AJD164" s="94"/>
      <c r="AJE164" s="94"/>
      <c r="AJF164" s="94"/>
      <c r="AJG164" s="94"/>
      <c r="AJH164" s="94"/>
      <c r="AJI164" s="94"/>
      <c r="AJJ164" s="94"/>
      <c r="AJK164" s="94"/>
      <c r="AJL164" s="94"/>
      <c r="AJM164" s="94"/>
      <c r="AJN164" s="94"/>
      <c r="AJO164" s="94"/>
      <c r="AJP164" s="94"/>
      <c r="AJQ164" s="94"/>
      <c r="AJR164" s="94"/>
      <c r="AJS164" s="94"/>
      <c r="AJT164" s="94"/>
      <c r="AJU164" s="94"/>
      <c r="AJV164" s="94"/>
      <c r="AJW164" s="94"/>
      <c r="AJX164" s="94"/>
      <c r="AJY164" s="94"/>
      <c r="AJZ164" s="94"/>
      <c r="AKA164" s="94"/>
      <c r="AKB164" s="94"/>
      <c r="AKC164" s="94"/>
      <c r="AKD164" s="94"/>
      <c r="AKE164" s="94"/>
      <c r="AKF164" s="94"/>
      <c r="AKG164" s="94"/>
      <c r="AKH164" s="94"/>
      <c r="AKI164" s="94"/>
      <c r="AKJ164" s="94"/>
      <c r="AKK164" s="94"/>
      <c r="AKL164" s="94"/>
      <c r="AKM164" s="94"/>
      <c r="AKN164" s="94"/>
      <c r="AKO164" s="94"/>
      <c r="AKP164" s="94"/>
      <c r="AKQ164" s="94"/>
      <c r="AKR164" s="94"/>
      <c r="AKS164" s="94"/>
      <c r="AKT164" s="94"/>
      <c r="AKU164" s="94"/>
      <c r="AKV164" s="94"/>
      <c r="AKW164" s="94"/>
      <c r="AKX164" s="94"/>
      <c r="AKY164" s="94"/>
      <c r="AKZ164" s="94"/>
      <c r="ALA164" s="94"/>
      <c r="ALB164" s="94"/>
      <c r="ALC164" s="94"/>
      <c r="ALD164" s="94"/>
      <c r="ALE164" s="94"/>
      <c r="ALF164" s="94"/>
      <c r="ALG164" s="94"/>
      <c r="ALH164" s="94"/>
      <c r="ALI164" s="94"/>
      <c r="ALJ164" s="94"/>
      <c r="ALK164" s="94"/>
      <c r="ALL164" s="94"/>
      <c r="ALM164" s="94"/>
      <c r="ALN164" s="94"/>
      <c r="ALO164" s="94"/>
      <c r="ALP164" s="94"/>
      <c r="ALQ164" s="94"/>
      <c r="ALR164" s="94"/>
      <c r="ALS164" s="94"/>
      <c r="ALT164" s="94"/>
      <c r="ALU164" s="94"/>
      <c r="ALV164" s="94"/>
      <c r="ALW164" s="94"/>
      <c r="ALX164" s="94"/>
      <c r="ALY164" s="94"/>
      <c r="ALZ164" s="94"/>
      <c r="AMA164" s="94"/>
      <c r="AMB164" s="94"/>
      <c r="AMC164" s="94"/>
      <c r="AMD164" s="94"/>
      <c r="AME164" s="94"/>
      <c r="AMF164" s="94"/>
      <c r="AMG164" s="94"/>
      <c r="AMH164" s="94"/>
      <c r="AMI164" s="94"/>
      <c r="AMJ164" s="94"/>
      <c r="AMK164" s="94"/>
      <c r="AML164" s="94"/>
      <c r="AMM164" s="94"/>
      <c r="AMN164" s="94"/>
      <c r="AMO164" s="94"/>
      <c r="AMP164" s="94"/>
      <c r="AMQ164" s="94"/>
      <c r="AMR164" s="94"/>
      <c r="AMS164" s="94"/>
      <c r="AMT164" s="94"/>
      <c r="AMU164" s="94"/>
      <c r="AMV164" s="94"/>
      <c r="AMW164" s="94"/>
      <c r="AMX164" s="94"/>
      <c r="AMY164" s="94"/>
      <c r="AMZ164" s="94"/>
      <c r="ANA164" s="94"/>
      <c r="ANB164" s="94"/>
      <c r="ANC164" s="94"/>
      <c r="AND164" s="94"/>
      <c r="ANE164" s="94"/>
      <c r="ANF164" s="94"/>
      <c r="ANG164" s="94"/>
      <c r="ANH164" s="94"/>
      <c r="ANI164" s="94"/>
      <c r="ANJ164" s="94"/>
      <c r="ANK164" s="94"/>
      <c r="ANL164" s="94"/>
      <c r="ANM164" s="94"/>
      <c r="ANN164" s="94"/>
      <c r="ANO164" s="94"/>
      <c r="ANP164" s="94"/>
      <c r="ANQ164" s="94"/>
      <c r="ANR164" s="94"/>
      <c r="ANS164" s="94"/>
      <c r="ANT164" s="94"/>
      <c r="ANU164" s="94"/>
      <c r="ANV164" s="94"/>
      <c r="ANW164" s="94"/>
      <c r="ANX164" s="94"/>
      <c r="ANY164" s="94"/>
      <c r="ANZ164" s="94"/>
      <c r="AOA164" s="94"/>
      <c r="AOB164" s="94"/>
      <c r="AOC164" s="94"/>
      <c r="AOD164" s="94"/>
      <c r="AOE164" s="94"/>
      <c r="AOF164" s="94"/>
      <c r="AOG164" s="94"/>
      <c r="AOH164" s="94"/>
      <c r="AOI164" s="94"/>
      <c r="AOJ164" s="94"/>
      <c r="AOK164" s="94"/>
      <c r="AOL164" s="94"/>
      <c r="AOM164" s="94"/>
      <c r="AON164" s="94"/>
      <c r="AOO164" s="94"/>
      <c r="AOP164" s="94"/>
      <c r="AOQ164" s="94"/>
      <c r="AOR164" s="94"/>
      <c r="AOS164" s="94"/>
      <c r="AOT164" s="94"/>
      <c r="AOU164" s="94"/>
      <c r="AOV164" s="94"/>
      <c r="AOW164" s="94"/>
      <c r="AOX164" s="94"/>
      <c r="AOY164" s="94"/>
      <c r="AOZ164" s="94"/>
      <c r="APA164" s="94"/>
      <c r="APB164" s="94"/>
      <c r="APC164" s="94"/>
      <c r="APD164" s="94"/>
      <c r="APE164" s="94"/>
      <c r="APF164" s="94"/>
      <c r="APG164" s="94"/>
      <c r="APH164" s="94"/>
      <c r="API164" s="94"/>
      <c r="APJ164" s="94"/>
      <c r="APK164" s="94"/>
      <c r="APL164" s="94"/>
      <c r="APM164" s="94"/>
      <c r="APN164" s="94"/>
      <c r="APO164" s="94"/>
      <c r="APP164" s="94"/>
      <c r="APQ164" s="94"/>
      <c r="APR164" s="94"/>
      <c r="APS164" s="94"/>
      <c r="APT164" s="94"/>
      <c r="APU164" s="94"/>
      <c r="APV164" s="94"/>
      <c r="APW164" s="94"/>
      <c r="APX164" s="94"/>
      <c r="APY164" s="94"/>
      <c r="APZ164" s="94"/>
      <c r="AQA164" s="94"/>
      <c r="AQB164" s="94"/>
      <c r="AQC164" s="94"/>
      <c r="AQD164" s="94"/>
      <c r="AQE164" s="94"/>
      <c r="AQF164" s="94"/>
      <c r="AQG164" s="94"/>
      <c r="AQH164" s="94"/>
      <c r="AQI164" s="94"/>
      <c r="AQJ164" s="94"/>
      <c r="AQK164" s="94"/>
      <c r="AQL164" s="94"/>
      <c r="AQM164" s="94"/>
      <c r="AQN164" s="94"/>
      <c r="AQO164" s="94"/>
      <c r="AQP164" s="94"/>
      <c r="AQQ164" s="94"/>
      <c r="AQR164" s="94"/>
      <c r="AQS164" s="94"/>
      <c r="AQT164" s="94"/>
      <c r="AQU164" s="94"/>
      <c r="AQV164" s="94"/>
      <c r="AQW164" s="94"/>
      <c r="AQX164" s="94"/>
      <c r="AQY164" s="94"/>
      <c r="AQZ164" s="94"/>
      <c r="ARA164" s="94"/>
      <c r="ARB164" s="94"/>
      <c r="ARC164" s="94"/>
      <c r="ARD164" s="94"/>
      <c r="ARE164" s="94"/>
      <c r="ARF164" s="94"/>
      <c r="ARG164" s="94"/>
      <c r="ARH164" s="94"/>
      <c r="ARI164" s="94"/>
      <c r="ARJ164" s="94"/>
      <c r="ARK164" s="94"/>
      <c r="ARL164" s="94"/>
      <c r="ARM164" s="94"/>
      <c r="ARN164" s="94"/>
      <c r="ARO164" s="94"/>
      <c r="ARP164" s="94"/>
      <c r="ARQ164" s="94"/>
      <c r="ARR164" s="94"/>
      <c r="ARS164" s="94"/>
      <c r="ART164" s="94"/>
      <c r="ARU164" s="94"/>
      <c r="ARV164" s="94"/>
      <c r="ARW164" s="94"/>
      <c r="ARX164" s="94"/>
      <c r="ARY164" s="94"/>
      <c r="ARZ164" s="94"/>
      <c r="ASA164" s="94"/>
      <c r="ASB164" s="94"/>
      <c r="ASC164" s="94"/>
      <c r="ASD164" s="94"/>
      <c r="ASE164" s="94"/>
      <c r="ASF164" s="94"/>
      <c r="ASG164" s="94"/>
      <c r="ASH164" s="94"/>
      <c r="ASI164" s="94"/>
      <c r="ASJ164" s="94"/>
      <c r="ASK164" s="94"/>
      <c r="ASL164" s="94"/>
      <c r="ASM164" s="94"/>
      <c r="ASN164" s="94"/>
      <c r="ASO164" s="94"/>
      <c r="ASP164" s="94"/>
      <c r="ASQ164" s="94"/>
      <c r="ASR164" s="94"/>
      <c r="ASS164" s="94"/>
      <c r="AST164" s="94"/>
      <c r="ASU164" s="94"/>
      <c r="ASV164" s="94"/>
      <c r="ASW164" s="94"/>
      <c r="ASX164" s="94"/>
      <c r="ASY164" s="94"/>
      <c r="ASZ164" s="94"/>
      <c r="ATA164" s="94"/>
      <c r="ATB164" s="94"/>
      <c r="ATC164" s="94"/>
      <c r="ATD164" s="94"/>
      <c r="ATE164" s="94"/>
      <c r="ATF164" s="94"/>
      <c r="ATG164" s="94"/>
      <c r="ATH164" s="94"/>
      <c r="ATI164" s="94"/>
      <c r="ATJ164" s="94"/>
      <c r="ATK164" s="94"/>
      <c r="ATL164" s="94"/>
      <c r="ATM164" s="94"/>
      <c r="ATN164" s="94"/>
      <c r="ATO164" s="94"/>
      <c r="ATP164" s="94"/>
      <c r="ATQ164" s="94"/>
      <c r="ATR164" s="94"/>
      <c r="ATS164" s="94"/>
      <c r="ATT164" s="94"/>
      <c r="ATU164" s="94"/>
      <c r="ATV164" s="94"/>
      <c r="ATW164" s="94"/>
      <c r="ATX164" s="94"/>
      <c r="ATY164" s="94"/>
      <c r="ATZ164" s="94"/>
      <c r="AUA164" s="94"/>
      <c r="AUB164" s="94"/>
      <c r="AUC164" s="94"/>
      <c r="AUD164" s="94"/>
      <c r="AUE164" s="94"/>
      <c r="AUF164" s="94"/>
      <c r="AUG164" s="94"/>
      <c r="AUH164" s="94"/>
      <c r="AUI164" s="94"/>
      <c r="AUJ164" s="94"/>
      <c r="AUK164" s="94"/>
      <c r="AUL164" s="94"/>
      <c r="AUM164" s="94"/>
      <c r="AUN164" s="94"/>
      <c r="AUO164" s="94"/>
      <c r="AUP164" s="94"/>
      <c r="AUQ164" s="94"/>
      <c r="AUR164" s="94"/>
      <c r="AUS164" s="94"/>
      <c r="AUT164" s="94"/>
      <c r="AUU164" s="94"/>
      <c r="AUV164" s="94"/>
      <c r="AUW164" s="94"/>
      <c r="AUX164" s="94"/>
      <c r="AUY164" s="94"/>
      <c r="AUZ164" s="94"/>
      <c r="AVA164" s="94"/>
      <c r="AVB164" s="94"/>
      <c r="AVC164" s="94"/>
      <c r="AVD164" s="94"/>
      <c r="AVE164" s="94"/>
      <c r="AVF164" s="94"/>
      <c r="AVG164" s="94"/>
      <c r="AVH164" s="94"/>
      <c r="AVI164" s="94"/>
      <c r="AVJ164" s="94"/>
      <c r="AVK164" s="94"/>
      <c r="AVL164" s="94"/>
      <c r="AVM164" s="94"/>
      <c r="AVN164" s="94"/>
      <c r="AVO164" s="94"/>
      <c r="AVP164" s="94"/>
      <c r="AVQ164" s="94"/>
      <c r="AVR164" s="94"/>
      <c r="AVS164" s="94"/>
      <c r="AVT164" s="94"/>
      <c r="AVU164" s="94"/>
      <c r="AVV164" s="94"/>
      <c r="AVW164" s="94"/>
      <c r="AVX164" s="94"/>
      <c r="AVY164" s="94"/>
      <c r="AVZ164" s="94"/>
      <c r="AWA164" s="94"/>
      <c r="AWB164" s="94"/>
      <c r="AWC164" s="94"/>
      <c r="AWD164" s="94"/>
      <c r="AWE164" s="94"/>
      <c r="AWF164" s="94"/>
      <c r="AWG164" s="94"/>
      <c r="AWH164" s="94"/>
      <c r="AWI164" s="94"/>
      <c r="AWJ164" s="94"/>
      <c r="AWK164" s="94"/>
      <c r="AWL164" s="94"/>
      <c r="AWM164" s="94"/>
      <c r="AWN164" s="94"/>
      <c r="AWO164" s="94"/>
      <c r="AWP164" s="94"/>
      <c r="AWQ164" s="94"/>
      <c r="AWR164" s="94"/>
      <c r="AWS164" s="94"/>
      <c r="AWT164" s="94"/>
      <c r="AWU164" s="94"/>
      <c r="AWV164" s="94"/>
      <c r="AWW164" s="94"/>
      <c r="AWX164" s="94"/>
      <c r="AWY164" s="94"/>
      <c r="AWZ164" s="94"/>
      <c r="AXA164" s="94"/>
      <c r="AXB164" s="94"/>
      <c r="AXC164" s="94"/>
      <c r="AXD164" s="94"/>
      <c r="AXE164" s="94"/>
      <c r="AXF164" s="94"/>
      <c r="AXG164" s="94"/>
      <c r="AXH164" s="94"/>
      <c r="AXI164" s="94"/>
      <c r="AXJ164" s="94"/>
      <c r="AXK164" s="94"/>
      <c r="AXL164" s="94"/>
      <c r="AXM164" s="94"/>
      <c r="AXN164" s="94"/>
      <c r="AXO164" s="94"/>
      <c r="AXP164" s="94"/>
      <c r="AXQ164" s="94"/>
      <c r="AXR164" s="94"/>
      <c r="AXS164" s="94"/>
      <c r="AXT164" s="94"/>
      <c r="AXU164" s="94"/>
      <c r="AXV164" s="94"/>
      <c r="AXW164" s="94"/>
      <c r="AXX164" s="94"/>
      <c r="AXY164" s="94"/>
      <c r="AXZ164" s="94"/>
      <c r="AYA164" s="94"/>
      <c r="AYB164" s="94"/>
      <c r="AYC164" s="94"/>
      <c r="AYD164" s="94"/>
      <c r="AYE164" s="94"/>
      <c r="AYF164" s="94"/>
      <c r="AYG164" s="94"/>
      <c r="AYH164" s="94"/>
      <c r="AYI164" s="94"/>
      <c r="AYJ164" s="94"/>
      <c r="AYK164" s="94"/>
      <c r="AYL164" s="94"/>
      <c r="AYM164" s="94"/>
      <c r="AYN164" s="94"/>
      <c r="AYO164" s="94"/>
      <c r="AYP164" s="94"/>
      <c r="AYQ164" s="94"/>
      <c r="AYR164" s="94"/>
      <c r="AYS164" s="94"/>
      <c r="AYT164" s="94"/>
      <c r="AYU164" s="94"/>
      <c r="AYV164" s="94"/>
      <c r="AYW164" s="94"/>
      <c r="AYX164" s="94"/>
      <c r="AYY164" s="94"/>
      <c r="AYZ164" s="94"/>
      <c r="AZA164" s="94"/>
      <c r="AZB164" s="94"/>
      <c r="AZC164" s="94"/>
      <c r="AZD164" s="94"/>
      <c r="AZE164" s="94"/>
      <c r="AZF164" s="94"/>
      <c r="AZG164" s="94"/>
      <c r="AZH164" s="94"/>
      <c r="AZI164" s="94"/>
      <c r="AZJ164" s="94"/>
      <c r="AZK164" s="94"/>
      <c r="AZL164" s="94"/>
      <c r="AZM164" s="94"/>
      <c r="AZN164" s="94"/>
      <c r="AZO164" s="94"/>
      <c r="AZP164" s="94"/>
      <c r="AZQ164" s="94"/>
      <c r="AZR164" s="94"/>
      <c r="AZS164" s="94"/>
      <c r="AZT164" s="94"/>
      <c r="AZU164" s="94"/>
      <c r="AZV164" s="94"/>
      <c r="AZW164" s="94"/>
      <c r="AZX164" s="94"/>
      <c r="AZY164" s="94"/>
      <c r="AZZ164" s="94"/>
      <c r="BAA164" s="94"/>
      <c r="BAB164" s="94"/>
      <c r="BAC164" s="94"/>
      <c r="BAD164" s="94"/>
      <c r="BAE164" s="94"/>
      <c r="BAF164" s="94"/>
      <c r="BAG164" s="94"/>
      <c r="BAH164" s="94"/>
      <c r="BAI164" s="94"/>
      <c r="BAJ164" s="94"/>
      <c r="BAK164" s="94"/>
      <c r="BAL164" s="94"/>
      <c r="BAM164" s="94"/>
      <c r="BAN164" s="94"/>
      <c r="BAO164" s="94"/>
      <c r="BAP164" s="94"/>
      <c r="BAQ164" s="94"/>
      <c r="BAR164" s="94"/>
      <c r="BAS164" s="94"/>
      <c r="BAT164" s="94"/>
      <c r="BAU164" s="94"/>
      <c r="BAV164" s="94"/>
      <c r="BAW164" s="94"/>
      <c r="BAX164" s="94"/>
      <c r="BAY164" s="94"/>
      <c r="BAZ164" s="94"/>
      <c r="BBA164" s="94"/>
      <c r="BBB164" s="94"/>
      <c r="BBC164" s="94"/>
      <c r="BBD164" s="94"/>
      <c r="BBE164" s="94"/>
      <c r="BBF164" s="94"/>
      <c r="BBG164" s="94"/>
      <c r="BBH164" s="94"/>
      <c r="BBI164" s="94"/>
      <c r="BBJ164" s="94"/>
      <c r="BBK164" s="94"/>
      <c r="BBL164" s="94"/>
      <c r="BBM164" s="94"/>
      <c r="BBN164" s="94"/>
      <c r="BBO164" s="94"/>
      <c r="BBP164" s="94"/>
      <c r="BBQ164" s="94"/>
      <c r="BBR164" s="94"/>
      <c r="BBS164" s="94"/>
      <c r="BBT164" s="94"/>
      <c r="BBU164" s="94"/>
      <c r="BBV164" s="94"/>
      <c r="BBW164" s="94"/>
      <c r="BBX164" s="94"/>
      <c r="BBY164" s="94"/>
      <c r="BBZ164" s="94"/>
      <c r="BCA164" s="94"/>
      <c r="BCB164" s="94"/>
      <c r="BCC164" s="94"/>
      <c r="BCD164" s="94"/>
      <c r="BCE164" s="94"/>
      <c r="BCF164" s="94"/>
      <c r="BCG164" s="94"/>
      <c r="BCH164" s="94"/>
      <c r="BCI164" s="94"/>
      <c r="BCJ164" s="94"/>
      <c r="BCK164" s="94"/>
      <c r="BCL164" s="94"/>
      <c r="BCM164" s="94"/>
      <c r="BCN164" s="94"/>
      <c r="BCO164" s="94"/>
      <c r="BCP164" s="94"/>
      <c r="BCQ164" s="94"/>
      <c r="BCR164" s="94"/>
      <c r="BCS164" s="94"/>
      <c r="BCT164" s="94"/>
      <c r="BCU164" s="94"/>
      <c r="BCV164" s="94"/>
      <c r="BCW164" s="94"/>
      <c r="BCX164" s="94"/>
      <c r="BCY164" s="94"/>
      <c r="BCZ164" s="94"/>
      <c r="BDA164" s="94"/>
      <c r="BDB164" s="94"/>
      <c r="BDC164" s="94"/>
      <c r="BDD164" s="94"/>
      <c r="BDE164" s="94"/>
      <c r="BDF164" s="94"/>
      <c r="BDG164" s="94"/>
      <c r="BDH164" s="94"/>
      <c r="BDI164" s="94"/>
      <c r="BDJ164" s="94"/>
      <c r="BDK164" s="94"/>
      <c r="BDL164" s="94"/>
      <c r="BDM164" s="94"/>
      <c r="BDN164" s="94"/>
      <c r="BDO164" s="94"/>
      <c r="BDP164" s="94"/>
      <c r="BDQ164" s="94"/>
      <c r="BDR164" s="94"/>
      <c r="BDS164" s="94"/>
      <c r="BDT164" s="94"/>
      <c r="BDU164" s="94"/>
      <c r="BDV164" s="94"/>
      <c r="BDW164" s="94"/>
      <c r="BDX164" s="94"/>
      <c r="BDY164" s="94"/>
      <c r="BDZ164" s="94"/>
      <c r="BEA164" s="94"/>
      <c r="BEB164" s="94"/>
      <c r="BEC164" s="94"/>
      <c r="BED164" s="94"/>
      <c r="BEE164" s="94"/>
      <c r="BEF164" s="94"/>
      <c r="BEG164" s="94"/>
      <c r="BEH164" s="94"/>
      <c r="BEI164" s="94"/>
      <c r="BEJ164" s="94"/>
      <c r="BEK164" s="94"/>
      <c r="BEL164" s="94"/>
      <c r="BEM164" s="94"/>
      <c r="BEN164" s="94"/>
      <c r="BEO164" s="94"/>
      <c r="BEP164" s="94"/>
      <c r="BEQ164" s="94"/>
      <c r="BER164" s="94"/>
      <c r="BES164" s="94"/>
      <c r="BET164" s="94"/>
      <c r="BEU164" s="94"/>
      <c r="BEV164" s="94"/>
      <c r="BEW164" s="94"/>
      <c r="BEX164" s="94"/>
      <c r="BEY164" s="94"/>
      <c r="BEZ164" s="94"/>
      <c r="BFA164" s="94"/>
      <c r="BFB164" s="94"/>
      <c r="BFC164" s="94"/>
      <c r="BFD164" s="94"/>
      <c r="BFE164" s="94"/>
      <c r="BFF164" s="94"/>
      <c r="BFG164" s="94"/>
      <c r="BFH164" s="94"/>
      <c r="BFI164" s="94"/>
      <c r="BFJ164" s="94"/>
      <c r="BFK164" s="94"/>
      <c r="BFL164" s="94"/>
      <c r="BFM164" s="94"/>
      <c r="BFN164" s="94"/>
      <c r="BFO164" s="94"/>
      <c r="BFP164" s="94"/>
      <c r="BFQ164" s="94"/>
      <c r="BFR164" s="94"/>
      <c r="BFS164" s="94"/>
      <c r="BFT164" s="94"/>
      <c r="BFU164" s="94"/>
      <c r="BFV164" s="94"/>
      <c r="BFW164" s="94"/>
      <c r="BFX164" s="94"/>
      <c r="BFY164" s="94"/>
      <c r="BFZ164" s="94"/>
      <c r="BGA164" s="94"/>
      <c r="BGB164" s="94"/>
      <c r="BGC164" s="94"/>
      <c r="BGD164" s="94"/>
      <c r="BGE164" s="94"/>
      <c r="BGF164" s="94"/>
      <c r="BGG164" s="94"/>
      <c r="BGH164" s="94"/>
      <c r="BGI164" s="94"/>
      <c r="BGJ164" s="94"/>
      <c r="BGK164" s="94"/>
      <c r="BGL164" s="94"/>
      <c r="BGM164" s="94"/>
      <c r="BGN164" s="94"/>
      <c r="BGO164" s="94"/>
      <c r="BGP164" s="94"/>
      <c r="BGQ164" s="94"/>
      <c r="BGR164" s="94"/>
      <c r="BGS164" s="94"/>
      <c r="BGT164" s="94"/>
      <c r="BGU164" s="94"/>
      <c r="BGV164" s="94"/>
      <c r="BGW164" s="94"/>
      <c r="BGX164" s="94"/>
      <c r="BGY164" s="94"/>
      <c r="BGZ164" s="94"/>
      <c r="BHA164" s="94"/>
      <c r="BHB164" s="94"/>
      <c r="BHC164" s="94"/>
      <c r="BHD164" s="94"/>
      <c r="BHE164" s="94"/>
      <c r="BHF164" s="94"/>
      <c r="BHG164" s="94"/>
      <c r="BHH164" s="94"/>
      <c r="BHI164" s="94"/>
      <c r="BHJ164" s="94"/>
      <c r="BHK164" s="94"/>
      <c r="BHL164" s="94"/>
      <c r="BHM164" s="94"/>
      <c r="BHN164" s="94"/>
      <c r="BHO164" s="94"/>
      <c r="BHP164" s="94"/>
      <c r="BHQ164" s="94"/>
      <c r="BHR164" s="94"/>
      <c r="BHS164" s="94"/>
      <c r="BHT164" s="94"/>
      <c r="BHU164" s="94"/>
      <c r="BHV164" s="94"/>
      <c r="BHW164" s="94"/>
      <c r="BHX164" s="94"/>
      <c r="BHY164" s="94"/>
      <c r="BHZ164" s="94"/>
      <c r="BIA164" s="94"/>
      <c r="BIB164" s="94"/>
      <c r="BIC164" s="94"/>
      <c r="BID164" s="94"/>
      <c r="BIE164" s="94"/>
      <c r="BIF164" s="94"/>
      <c r="BIG164" s="94"/>
      <c r="BIH164" s="94"/>
      <c r="BII164" s="94"/>
      <c r="BIJ164" s="94"/>
      <c r="BIK164" s="94"/>
      <c r="BIL164" s="94"/>
      <c r="BIM164" s="94"/>
      <c r="BIN164" s="94"/>
      <c r="BIO164" s="94"/>
      <c r="BIP164" s="94"/>
      <c r="BIQ164" s="94"/>
      <c r="BIR164" s="94"/>
      <c r="BIS164" s="94"/>
      <c r="BIT164" s="94"/>
      <c r="BIU164" s="94"/>
      <c r="BIV164" s="94"/>
      <c r="BIW164" s="94"/>
      <c r="BIX164" s="94"/>
      <c r="BIY164" s="94"/>
      <c r="BIZ164" s="94"/>
      <c r="BJA164" s="94"/>
      <c r="BJB164" s="94"/>
      <c r="BJC164" s="94"/>
      <c r="BJD164" s="94"/>
      <c r="BJE164" s="94"/>
      <c r="BJF164" s="94"/>
      <c r="BJG164" s="94"/>
      <c r="BJH164" s="94"/>
      <c r="BJI164" s="94"/>
      <c r="BJJ164" s="94"/>
      <c r="BJK164" s="94"/>
      <c r="BJL164" s="94"/>
    </row>
    <row r="165" spans="1:1624" x14ac:dyDescent="0.2">
      <c r="A165" s="20">
        <v>3</v>
      </c>
      <c r="B165" s="17">
        <v>1</v>
      </c>
      <c r="C165" s="17">
        <v>3</v>
      </c>
      <c r="D165" s="17">
        <v>2</v>
      </c>
      <c r="E165" s="17">
        <v>1</v>
      </c>
      <c r="F165" s="17">
        <v>2</v>
      </c>
      <c r="G165" s="72" t="s">
        <v>139</v>
      </c>
      <c r="H165" s="50">
        <f t="shared" ref="H165:H196" si="8">(I165+J165+K165+L165)</f>
        <v>0</v>
      </c>
      <c r="I165" s="27"/>
      <c r="J165" s="27"/>
      <c r="K165" s="27"/>
      <c r="L165" s="27"/>
    </row>
    <row r="166" spans="1:1624" x14ac:dyDescent="0.2">
      <c r="A166" s="20">
        <v>3</v>
      </c>
      <c r="B166" s="17">
        <v>1</v>
      </c>
      <c r="C166" s="17">
        <v>3</v>
      </c>
      <c r="D166" s="17">
        <v>2</v>
      </c>
      <c r="E166" s="17">
        <v>1</v>
      </c>
      <c r="F166" s="17">
        <v>3</v>
      </c>
      <c r="G166" s="72" t="s">
        <v>140</v>
      </c>
      <c r="H166" s="50">
        <f t="shared" si="8"/>
        <v>0</v>
      </c>
      <c r="I166" s="31"/>
      <c r="J166" s="31"/>
      <c r="K166" s="31"/>
      <c r="L166" s="31"/>
    </row>
    <row r="167" spans="1:1624" s="2" customFormat="1" x14ac:dyDescent="0.2">
      <c r="A167" s="20">
        <v>3</v>
      </c>
      <c r="B167" s="20">
        <v>1</v>
      </c>
      <c r="C167" s="20">
        <v>3</v>
      </c>
      <c r="D167" s="20">
        <v>2</v>
      </c>
      <c r="E167" s="20">
        <v>1</v>
      </c>
      <c r="F167" s="20">
        <v>4</v>
      </c>
      <c r="G167" s="72" t="s">
        <v>141</v>
      </c>
      <c r="H167" s="50">
        <f t="shared" si="8"/>
        <v>0</v>
      </c>
      <c r="I167" s="31"/>
      <c r="J167" s="31"/>
      <c r="K167" s="31"/>
      <c r="L167" s="31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  <c r="HF167" s="94"/>
      <c r="HG167" s="94"/>
      <c r="HH167" s="94"/>
      <c r="HI167" s="94"/>
      <c r="HJ167" s="94"/>
      <c r="HK167" s="94"/>
      <c r="HL167" s="94"/>
      <c r="HM167" s="94"/>
      <c r="HN167" s="94"/>
      <c r="HO167" s="94"/>
      <c r="HP167" s="94"/>
      <c r="HQ167" s="94"/>
      <c r="HR167" s="94"/>
      <c r="HS167" s="94"/>
      <c r="HT167" s="94"/>
      <c r="HU167" s="94"/>
      <c r="HV167" s="94"/>
      <c r="HW167" s="94"/>
      <c r="HX167" s="94"/>
      <c r="HY167" s="94"/>
      <c r="HZ167" s="94"/>
      <c r="IA167" s="94"/>
      <c r="IB167" s="94"/>
      <c r="IC167" s="94"/>
      <c r="ID167" s="94"/>
      <c r="IE167" s="94"/>
      <c r="IF167" s="94"/>
      <c r="IG167" s="94"/>
      <c r="IH167" s="94"/>
      <c r="II167" s="94"/>
      <c r="IJ167" s="94"/>
      <c r="IK167" s="94"/>
      <c r="IL167" s="94"/>
      <c r="IM167" s="94"/>
      <c r="IN167" s="94"/>
      <c r="IO167" s="94"/>
      <c r="IP167" s="94"/>
      <c r="IQ167" s="94"/>
      <c r="IR167" s="94"/>
      <c r="IS167" s="94"/>
      <c r="IT167" s="94"/>
      <c r="IU167" s="94"/>
      <c r="IV167" s="94"/>
      <c r="IW167" s="94"/>
      <c r="IX167" s="94"/>
      <c r="IY167" s="94"/>
      <c r="IZ167" s="94"/>
      <c r="JA167" s="94"/>
      <c r="JB167" s="94"/>
      <c r="JC167" s="94"/>
      <c r="JD167" s="94"/>
      <c r="JE167" s="94"/>
      <c r="JF167" s="94"/>
      <c r="JG167" s="94"/>
      <c r="JH167" s="94"/>
      <c r="JI167" s="94"/>
      <c r="JJ167" s="94"/>
      <c r="JK167" s="94"/>
      <c r="JL167" s="94"/>
      <c r="JM167" s="94"/>
      <c r="JN167" s="94"/>
      <c r="JO167" s="94"/>
      <c r="JP167" s="94"/>
      <c r="JQ167" s="94"/>
      <c r="JR167" s="94"/>
      <c r="JS167" s="94"/>
      <c r="JT167" s="94"/>
      <c r="JU167" s="94"/>
      <c r="JV167" s="94"/>
      <c r="JW167" s="94"/>
      <c r="JX167" s="94"/>
      <c r="JY167" s="94"/>
      <c r="JZ167" s="94"/>
      <c r="KA167" s="94"/>
      <c r="KB167" s="94"/>
      <c r="KC167" s="94"/>
      <c r="KD167" s="94"/>
      <c r="KE167" s="94"/>
      <c r="KF167" s="94"/>
      <c r="KG167" s="94"/>
      <c r="KH167" s="94"/>
      <c r="KI167" s="94"/>
      <c r="KJ167" s="94"/>
      <c r="KK167" s="94"/>
      <c r="KL167" s="94"/>
      <c r="KM167" s="94"/>
      <c r="KN167" s="94"/>
      <c r="KO167" s="94"/>
      <c r="KP167" s="94"/>
      <c r="KQ167" s="94"/>
      <c r="KR167" s="94"/>
      <c r="KS167" s="94"/>
      <c r="KT167" s="94"/>
      <c r="KU167" s="94"/>
      <c r="KV167" s="94"/>
      <c r="KW167" s="94"/>
      <c r="KX167" s="94"/>
      <c r="KY167" s="94"/>
      <c r="KZ167" s="94"/>
      <c r="LA167" s="94"/>
      <c r="LB167" s="94"/>
      <c r="LC167" s="94"/>
      <c r="LD167" s="94"/>
      <c r="LE167" s="94"/>
      <c r="LF167" s="94"/>
      <c r="LG167" s="94"/>
      <c r="LH167" s="94"/>
      <c r="LI167" s="94"/>
      <c r="LJ167" s="94"/>
      <c r="LK167" s="94"/>
      <c r="LL167" s="94"/>
      <c r="LM167" s="94"/>
      <c r="LN167" s="94"/>
      <c r="LO167" s="94"/>
      <c r="LP167" s="94"/>
      <c r="LQ167" s="94"/>
      <c r="LR167" s="94"/>
      <c r="LS167" s="94"/>
      <c r="LT167" s="94"/>
      <c r="LU167" s="94"/>
      <c r="LV167" s="94"/>
      <c r="LW167" s="94"/>
      <c r="LX167" s="94"/>
      <c r="LY167" s="94"/>
      <c r="LZ167" s="94"/>
      <c r="MA167" s="94"/>
      <c r="MB167" s="94"/>
      <c r="MC167" s="94"/>
      <c r="MD167" s="94"/>
      <c r="ME167" s="94"/>
      <c r="MF167" s="94"/>
      <c r="MG167" s="94"/>
      <c r="MH167" s="94"/>
      <c r="MI167" s="94"/>
      <c r="MJ167" s="94"/>
      <c r="MK167" s="94"/>
      <c r="ML167" s="94"/>
      <c r="MM167" s="94"/>
      <c r="MN167" s="94"/>
      <c r="MO167" s="94"/>
      <c r="MP167" s="94"/>
      <c r="MQ167" s="94"/>
      <c r="MR167" s="94"/>
      <c r="MS167" s="94"/>
      <c r="MT167" s="94"/>
      <c r="MU167" s="94"/>
      <c r="MV167" s="94"/>
      <c r="MW167" s="94"/>
      <c r="MX167" s="94"/>
      <c r="MY167" s="94"/>
      <c r="MZ167" s="94"/>
      <c r="NA167" s="94"/>
      <c r="NB167" s="94"/>
      <c r="NC167" s="94"/>
      <c r="ND167" s="94"/>
      <c r="NE167" s="94"/>
      <c r="NF167" s="94"/>
      <c r="NG167" s="94"/>
      <c r="NH167" s="94"/>
      <c r="NI167" s="94"/>
      <c r="NJ167" s="94"/>
      <c r="NK167" s="94"/>
      <c r="NL167" s="94"/>
      <c r="NM167" s="94"/>
      <c r="NN167" s="94"/>
      <c r="NO167" s="94"/>
      <c r="NP167" s="94"/>
      <c r="NQ167" s="94"/>
      <c r="NR167" s="94"/>
      <c r="NS167" s="94"/>
      <c r="NT167" s="94"/>
      <c r="NU167" s="94"/>
      <c r="NV167" s="94"/>
      <c r="NW167" s="94"/>
      <c r="NX167" s="94"/>
      <c r="NY167" s="94"/>
      <c r="NZ167" s="94"/>
      <c r="OA167" s="94"/>
      <c r="OB167" s="94"/>
      <c r="OC167" s="94"/>
      <c r="OD167" s="94"/>
      <c r="OE167" s="94"/>
      <c r="OF167" s="94"/>
      <c r="OG167" s="94"/>
      <c r="OH167" s="94"/>
      <c r="OI167" s="94"/>
      <c r="OJ167" s="94"/>
      <c r="OK167" s="94"/>
      <c r="OL167" s="94"/>
      <c r="OM167" s="94"/>
      <c r="ON167" s="94"/>
      <c r="OO167" s="94"/>
      <c r="OP167" s="94"/>
      <c r="OQ167" s="94"/>
      <c r="OR167" s="94"/>
      <c r="OS167" s="94"/>
      <c r="OT167" s="94"/>
      <c r="OU167" s="94"/>
      <c r="OV167" s="94"/>
      <c r="OW167" s="94"/>
      <c r="OX167" s="94"/>
      <c r="OY167" s="94"/>
      <c r="OZ167" s="94"/>
      <c r="PA167" s="94"/>
      <c r="PB167" s="94"/>
      <c r="PC167" s="94"/>
      <c r="PD167" s="94"/>
      <c r="PE167" s="94"/>
      <c r="PF167" s="94"/>
      <c r="PG167" s="94"/>
      <c r="PH167" s="94"/>
      <c r="PI167" s="94"/>
      <c r="PJ167" s="94"/>
      <c r="PK167" s="94"/>
      <c r="PL167" s="94"/>
      <c r="PM167" s="94"/>
      <c r="PN167" s="94"/>
      <c r="PO167" s="94"/>
      <c r="PP167" s="94"/>
      <c r="PQ167" s="94"/>
      <c r="PR167" s="94"/>
      <c r="PS167" s="94"/>
      <c r="PT167" s="94"/>
      <c r="PU167" s="94"/>
      <c r="PV167" s="94"/>
      <c r="PW167" s="94"/>
      <c r="PX167" s="94"/>
      <c r="PY167" s="94"/>
      <c r="PZ167" s="94"/>
      <c r="QA167" s="94"/>
      <c r="QB167" s="94"/>
      <c r="QC167" s="94"/>
      <c r="QD167" s="94"/>
      <c r="QE167" s="94"/>
      <c r="QF167" s="94"/>
      <c r="QG167" s="94"/>
      <c r="QH167" s="94"/>
      <c r="QI167" s="94"/>
      <c r="QJ167" s="94"/>
      <c r="QK167" s="94"/>
      <c r="QL167" s="94"/>
      <c r="QM167" s="94"/>
      <c r="QN167" s="94"/>
      <c r="QO167" s="94"/>
      <c r="QP167" s="94"/>
      <c r="QQ167" s="94"/>
      <c r="QR167" s="94"/>
      <c r="QS167" s="94"/>
      <c r="QT167" s="94"/>
      <c r="QU167" s="94"/>
      <c r="QV167" s="94"/>
      <c r="QW167" s="94"/>
      <c r="QX167" s="94"/>
      <c r="QY167" s="94"/>
      <c r="QZ167" s="94"/>
      <c r="RA167" s="94"/>
      <c r="RB167" s="94"/>
      <c r="RC167" s="94"/>
      <c r="RD167" s="94"/>
      <c r="RE167" s="94"/>
      <c r="RF167" s="94"/>
      <c r="RG167" s="94"/>
      <c r="RH167" s="94"/>
      <c r="RI167" s="94"/>
      <c r="RJ167" s="94"/>
      <c r="RK167" s="94"/>
      <c r="RL167" s="94"/>
      <c r="RM167" s="94"/>
      <c r="RN167" s="94"/>
      <c r="RO167" s="94"/>
      <c r="RP167" s="94"/>
      <c r="RQ167" s="94"/>
      <c r="RR167" s="94"/>
      <c r="RS167" s="94"/>
      <c r="RT167" s="94"/>
      <c r="RU167" s="94"/>
      <c r="RV167" s="94"/>
      <c r="RW167" s="94"/>
      <c r="RX167" s="94"/>
      <c r="RY167" s="94"/>
      <c r="RZ167" s="94"/>
      <c r="SA167" s="94"/>
      <c r="SB167" s="94"/>
      <c r="SC167" s="94"/>
      <c r="SD167" s="94"/>
      <c r="SE167" s="94"/>
      <c r="SF167" s="94"/>
      <c r="SG167" s="94"/>
      <c r="SH167" s="94"/>
      <c r="SI167" s="94"/>
      <c r="SJ167" s="94"/>
      <c r="SK167" s="94"/>
      <c r="SL167" s="94"/>
      <c r="SM167" s="94"/>
      <c r="SN167" s="94"/>
      <c r="SO167" s="94"/>
      <c r="SP167" s="94"/>
      <c r="SQ167" s="94"/>
      <c r="SR167" s="94"/>
      <c r="SS167" s="94"/>
      <c r="ST167" s="94"/>
      <c r="SU167" s="94"/>
      <c r="SV167" s="94"/>
      <c r="SW167" s="94"/>
      <c r="SX167" s="94"/>
      <c r="SY167" s="94"/>
      <c r="SZ167" s="94"/>
      <c r="TA167" s="94"/>
      <c r="TB167" s="94"/>
      <c r="TC167" s="94"/>
      <c r="TD167" s="94"/>
      <c r="TE167" s="94"/>
      <c r="TF167" s="94"/>
      <c r="TG167" s="94"/>
      <c r="TH167" s="94"/>
      <c r="TI167" s="94"/>
      <c r="TJ167" s="94"/>
      <c r="TK167" s="94"/>
      <c r="TL167" s="94"/>
      <c r="TM167" s="94"/>
      <c r="TN167" s="94"/>
      <c r="TO167" s="94"/>
      <c r="TP167" s="94"/>
      <c r="TQ167" s="94"/>
      <c r="TR167" s="94"/>
      <c r="TS167" s="94"/>
      <c r="TT167" s="94"/>
      <c r="TU167" s="94"/>
      <c r="TV167" s="94"/>
      <c r="TW167" s="94"/>
      <c r="TX167" s="94"/>
      <c r="TY167" s="94"/>
      <c r="TZ167" s="94"/>
      <c r="UA167" s="94"/>
      <c r="UB167" s="94"/>
      <c r="UC167" s="94"/>
      <c r="UD167" s="94"/>
      <c r="UE167" s="94"/>
      <c r="UF167" s="94"/>
      <c r="UG167" s="94"/>
      <c r="UH167" s="94"/>
      <c r="UI167" s="94"/>
      <c r="UJ167" s="94"/>
      <c r="UK167" s="94"/>
      <c r="UL167" s="94"/>
      <c r="UM167" s="94"/>
      <c r="UN167" s="94"/>
      <c r="UO167" s="94"/>
      <c r="UP167" s="94"/>
      <c r="UQ167" s="94"/>
      <c r="UR167" s="94"/>
      <c r="US167" s="94"/>
      <c r="UT167" s="94"/>
      <c r="UU167" s="94"/>
      <c r="UV167" s="94"/>
      <c r="UW167" s="94"/>
      <c r="UX167" s="94"/>
      <c r="UY167" s="94"/>
      <c r="UZ167" s="94"/>
      <c r="VA167" s="94"/>
      <c r="VB167" s="94"/>
      <c r="VC167" s="94"/>
      <c r="VD167" s="94"/>
      <c r="VE167" s="94"/>
      <c r="VF167" s="94"/>
      <c r="VG167" s="94"/>
      <c r="VH167" s="94"/>
      <c r="VI167" s="94"/>
      <c r="VJ167" s="94"/>
      <c r="VK167" s="94"/>
      <c r="VL167" s="94"/>
      <c r="VM167" s="94"/>
      <c r="VN167" s="94"/>
      <c r="VO167" s="94"/>
      <c r="VP167" s="94"/>
      <c r="VQ167" s="94"/>
      <c r="VR167" s="94"/>
      <c r="VS167" s="94"/>
      <c r="VT167" s="94"/>
      <c r="VU167" s="94"/>
      <c r="VV167" s="94"/>
      <c r="VW167" s="94"/>
      <c r="VX167" s="94"/>
      <c r="VY167" s="94"/>
      <c r="VZ167" s="94"/>
      <c r="WA167" s="94"/>
      <c r="WB167" s="94"/>
      <c r="WC167" s="94"/>
      <c r="WD167" s="94"/>
      <c r="WE167" s="94"/>
      <c r="WF167" s="94"/>
      <c r="WG167" s="94"/>
      <c r="WH167" s="94"/>
      <c r="WI167" s="94"/>
      <c r="WJ167" s="94"/>
      <c r="WK167" s="94"/>
      <c r="WL167" s="94"/>
      <c r="WM167" s="94"/>
      <c r="WN167" s="94"/>
      <c r="WO167" s="94"/>
      <c r="WP167" s="94"/>
      <c r="WQ167" s="94"/>
      <c r="WR167" s="94"/>
      <c r="WS167" s="94"/>
      <c r="WT167" s="94"/>
      <c r="WU167" s="94"/>
      <c r="WV167" s="94"/>
      <c r="WW167" s="94"/>
      <c r="WX167" s="94"/>
      <c r="WY167" s="94"/>
      <c r="WZ167" s="94"/>
      <c r="XA167" s="94"/>
      <c r="XB167" s="94"/>
      <c r="XC167" s="94"/>
      <c r="XD167" s="94"/>
      <c r="XE167" s="94"/>
      <c r="XF167" s="94"/>
      <c r="XG167" s="94"/>
      <c r="XH167" s="94"/>
      <c r="XI167" s="94"/>
      <c r="XJ167" s="94"/>
      <c r="XK167" s="94"/>
      <c r="XL167" s="94"/>
      <c r="XM167" s="94"/>
      <c r="XN167" s="94"/>
      <c r="XO167" s="94"/>
      <c r="XP167" s="94"/>
      <c r="XQ167" s="94"/>
      <c r="XR167" s="94"/>
      <c r="XS167" s="94"/>
      <c r="XT167" s="94"/>
      <c r="XU167" s="94"/>
      <c r="XV167" s="94"/>
      <c r="XW167" s="94"/>
      <c r="XX167" s="94"/>
      <c r="XY167" s="94"/>
      <c r="XZ167" s="94"/>
      <c r="YA167" s="94"/>
      <c r="YB167" s="94"/>
      <c r="YC167" s="94"/>
      <c r="YD167" s="94"/>
      <c r="YE167" s="94"/>
      <c r="YF167" s="94"/>
      <c r="YG167" s="94"/>
      <c r="YH167" s="94"/>
      <c r="YI167" s="94"/>
      <c r="YJ167" s="94"/>
      <c r="YK167" s="94"/>
      <c r="YL167" s="94"/>
      <c r="YM167" s="94"/>
      <c r="YN167" s="94"/>
      <c r="YO167" s="94"/>
      <c r="YP167" s="94"/>
      <c r="YQ167" s="94"/>
      <c r="YR167" s="94"/>
      <c r="YS167" s="94"/>
      <c r="YT167" s="94"/>
      <c r="YU167" s="94"/>
      <c r="YV167" s="94"/>
      <c r="YW167" s="94"/>
      <c r="YX167" s="94"/>
      <c r="YY167" s="94"/>
      <c r="YZ167" s="94"/>
      <c r="ZA167" s="94"/>
      <c r="ZB167" s="94"/>
      <c r="ZC167" s="94"/>
      <c r="ZD167" s="94"/>
      <c r="ZE167" s="94"/>
      <c r="ZF167" s="94"/>
      <c r="ZG167" s="94"/>
      <c r="ZH167" s="94"/>
      <c r="ZI167" s="94"/>
      <c r="ZJ167" s="94"/>
      <c r="ZK167" s="94"/>
      <c r="ZL167" s="94"/>
      <c r="ZM167" s="94"/>
      <c r="ZN167" s="94"/>
      <c r="ZO167" s="94"/>
      <c r="ZP167" s="94"/>
      <c r="ZQ167" s="94"/>
      <c r="ZR167" s="94"/>
      <c r="ZS167" s="94"/>
      <c r="ZT167" s="94"/>
      <c r="ZU167" s="94"/>
      <c r="ZV167" s="94"/>
      <c r="ZW167" s="94"/>
      <c r="ZX167" s="94"/>
      <c r="ZY167" s="94"/>
      <c r="ZZ167" s="94"/>
      <c r="AAA167" s="94"/>
      <c r="AAB167" s="94"/>
      <c r="AAC167" s="94"/>
      <c r="AAD167" s="94"/>
      <c r="AAE167" s="94"/>
      <c r="AAF167" s="94"/>
      <c r="AAG167" s="94"/>
      <c r="AAH167" s="94"/>
      <c r="AAI167" s="94"/>
      <c r="AAJ167" s="94"/>
      <c r="AAK167" s="94"/>
      <c r="AAL167" s="94"/>
      <c r="AAM167" s="94"/>
      <c r="AAN167" s="94"/>
      <c r="AAO167" s="94"/>
      <c r="AAP167" s="94"/>
      <c r="AAQ167" s="94"/>
      <c r="AAR167" s="94"/>
      <c r="AAS167" s="94"/>
      <c r="AAT167" s="94"/>
      <c r="AAU167" s="94"/>
      <c r="AAV167" s="94"/>
      <c r="AAW167" s="94"/>
      <c r="AAX167" s="94"/>
      <c r="AAY167" s="94"/>
      <c r="AAZ167" s="94"/>
      <c r="ABA167" s="94"/>
      <c r="ABB167" s="94"/>
      <c r="ABC167" s="94"/>
      <c r="ABD167" s="94"/>
      <c r="ABE167" s="94"/>
      <c r="ABF167" s="94"/>
      <c r="ABG167" s="94"/>
      <c r="ABH167" s="94"/>
      <c r="ABI167" s="94"/>
      <c r="ABJ167" s="94"/>
      <c r="ABK167" s="94"/>
      <c r="ABL167" s="94"/>
      <c r="ABM167" s="94"/>
      <c r="ABN167" s="94"/>
      <c r="ABO167" s="94"/>
      <c r="ABP167" s="94"/>
      <c r="ABQ167" s="94"/>
      <c r="ABR167" s="94"/>
      <c r="ABS167" s="94"/>
      <c r="ABT167" s="94"/>
      <c r="ABU167" s="94"/>
      <c r="ABV167" s="94"/>
      <c r="ABW167" s="94"/>
      <c r="ABX167" s="94"/>
      <c r="ABY167" s="94"/>
      <c r="ABZ167" s="94"/>
      <c r="ACA167" s="94"/>
      <c r="ACB167" s="94"/>
      <c r="ACC167" s="94"/>
      <c r="ACD167" s="94"/>
      <c r="ACE167" s="94"/>
      <c r="ACF167" s="94"/>
      <c r="ACG167" s="94"/>
      <c r="ACH167" s="94"/>
      <c r="ACI167" s="94"/>
      <c r="ACJ167" s="94"/>
      <c r="ACK167" s="94"/>
      <c r="ACL167" s="94"/>
      <c r="ACM167" s="94"/>
      <c r="ACN167" s="94"/>
      <c r="ACO167" s="94"/>
      <c r="ACP167" s="94"/>
      <c r="ACQ167" s="94"/>
      <c r="ACR167" s="94"/>
      <c r="ACS167" s="94"/>
      <c r="ACT167" s="94"/>
      <c r="ACU167" s="94"/>
      <c r="ACV167" s="94"/>
      <c r="ACW167" s="94"/>
      <c r="ACX167" s="94"/>
      <c r="ACY167" s="94"/>
      <c r="ACZ167" s="94"/>
      <c r="ADA167" s="94"/>
      <c r="ADB167" s="94"/>
      <c r="ADC167" s="94"/>
      <c r="ADD167" s="94"/>
      <c r="ADE167" s="94"/>
      <c r="ADF167" s="94"/>
      <c r="ADG167" s="94"/>
      <c r="ADH167" s="94"/>
      <c r="ADI167" s="94"/>
      <c r="ADJ167" s="94"/>
      <c r="ADK167" s="94"/>
      <c r="ADL167" s="94"/>
      <c r="ADM167" s="94"/>
      <c r="ADN167" s="94"/>
      <c r="ADO167" s="94"/>
      <c r="ADP167" s="94"/>
      <c r="ADQ167" s="94"/>
      <c r="ADR167" s="94"/>
      <c r="ADS167" s="94"/>
      <c r="ADT167" s="94"/>
      <c r="ADU167" s="94"/>
      <c r="ADV167" s="94"/>
      <c r="ADW167" s="94"/>
      <c r="ADX167" s="94"/>
      <c r="ADY167" s="94"/>
      <c r="ADZ167" s="94"/>
      <c r="AEA167" s="94"/>
      <c r="AEB167" s="94"/>
      <c r="AEC167" s="94"/>
      <c r="AED167" s="94"/>
      <c r="AEE167" s="94"/>
      <c r="AEF167" s="94"/>
      <c r="AEG167" s="94"/>
      <c r="AEH167" s="94"/>
      <c r="AEI167" s="94"/>
      <c r="AEJ167" s="94"/>
      <c r="AEK167" s="94"/>
      <c r="AEL167" s="94"/>
      <c r="AEM167" s="94"/>
      <c r="AEN167" s="94"/>
      <c r="AEO167" s="94"/>
      <c r="AEP167" s="94"/>
      <c r="AEQ167" s="94"/>
      <c r="AER167" s="94"/>
      <c r="AES167" s="94"/>
      <c r="AET167" s="94"/>
      <c r="AEU167" s="94"/>
      <c r="AEV167" s="94"/>
      <c r="AEW167" s="94"/>
      <c r="AEX167" s="94"/>
      <c r="AEY167" s="94"/>
      <c r="AEZ167" s="94"/>
      <c r="AFA167" s="94"/>
      <c r="AFB167" s="94"/>
      <c r="AFC167" s="94"/>
      <c r="AFD167" s="94"/>
      <c r="AFE167" s="94"/>
      <c r="AFF167" s="94"/>
      <c r="AFG167" s="94"/>
      <c r="AFH167" s="94"/>
      <c r="AFI167" s="94"/>
      <c r="AFJ167" s="94"/>
      <c r="AFK167" s="94"/>
      <c r="AFL167" s="94"/>
      <c r="AFM167" s="94"/>
      <c r="AFN167" s="94"/>
      <c r="AFO167" s="94"/>
      <c r="AFP167" s="94"/>
      <c r="AFQ167" s="94"/>
      <c r="AFR167" s="94"/>
      <c r="AFS167" s="94"/>
      <c r="AFT167" s="94"/>
      <c r="AFU167" s="94"/>
      <c r="AFV167" s="94"/>
      <c r="AFW167" s="94"/>
      <c r="AFX167" s="94"/>
      <c r="AFY167" s="94"/>
      <c r="AFZ167" s="94"/>
      <c r="AGA167" s="94"/>
      <c r="AGB167" s="94"/>
      <c r="AGC167" s="94"/>
      <c r="AGD167" s="94"/>
      <c r="AGE167" s="94"/>
      <c r="AGF167" s="94"/>
      <c r="AGG167" s="94"/>
      <c r="AGH167" s="94"/>
      <c r="AGI167" s="94"/>
      <c r="AGJ167" s="94"/>
      <c r="AGK167" s="94"/>
      <c r="AGL167" s="94"/>
      <c r="AGM167" s="94"/>
      <c r="AGN167" s="94"/>
      <c r="AGO167" s="94"/>
      <c r="AGP167" s="94"/>
      <c r="AGQ167" s="94"/>
      <c r="AGR167" s="94"/>
      <c r="AGS167" s="94"/>
      <c r="AGT167" s="94"/>
      <c r="AGU167" s="94"/>
      <c r="AGV167" s="94"/>
      <c r="AGW167" s="94"/>
      <c r="AGX167" s="94"/>
      <c r="AGY167" s="94"/>
      <c r="AGZ167" s="94"/>
      <c r="AHA167" s="94"/>
      <c r="AHB167" s="94"/>
      <c r="AHC167" s="94"/>
      <c r="AHD167" s="94"/>
      <c r="AHE167" s="94"/>
      <c r="AHF167" s="94"/>
      <c r="AHG167" s="94"/>
      <c r="AHH167" s="94"/>
      <c r="AHI167" s="94"/>
      <c r="AHJ167" s="94"/>
      <c r="AHK167" s="94"/>
      <c r="AHL167" s="94"/>
      <c r="AHM167" s="94"/>
      <c r="AHN167" s="94"/>
      <c r="AHO167" s="94"/>
      <c r="AHP167" s="94"/>
      <c r="AHQ167" s="94"/>
      <c r="AHR167" s="94"/>
      <c r="AHS167" s="94"/>
      <c r="AHT167" s="94"/>
      <c r="AHU167" s="94"/>
      <c r="AHV167" s="94"/>
      <c r="AHW167" s="94"/>
      <c r="AHX167" s="94"/>
      <c r="AHY167" s="94"/>
      <c r="AHZ167" s="94"/>
      <c r="AIA167" s="94"/>
      <c r="AIB167" s="94"/>
      <c r="AIC167" s="94"/>
      <c r="AID167" s="94"/>
      <c r="AIE167" s="94"/>
      <c r="AIF167" s="94"/>
      <c r="AIG167" s="94"/>
      <c r="AIH167" s="94"/>
      <c r="AII167" s="94"/>
      <c r="AIJ167" s="94"/>
      <c r="AIK167" s="94"/>
      <c r="AIL167" s="94"/>
      <c r="AIM167" s="94"/>
      <c r="AIN167" s="94"/>
      <c r="AIO167" s="94"/>
      <c r="AIP167" s="94"/>
      <c r="AIQ167" s="94"/>
      <c r="AIR167" s="94"/>
      <c r="AIS167" s="94"/>
      <c r="AIT167" s="94"/>
      <c r="AIU167" s="94"/>
      <c r="AIV167" s="94"/>
      <c r="AIW167" s="94"/>
      <c r="AIX167" s="94"/>
      <c r="AIY167" s="94"/>
      <c r="AIZ167" s="94"/>
      <c r="AJA167" s="94"/>
      <c r="AJB167" s="94"/>
      <c r="AJC167" s="94"/>
      <c r="AJD167" s="94"/>
      <c r="AJE167" s="94"/>
      <c r="AJF167" s="94"/>
      <c r="AJG167" s="94"/>
      <c r="AJH167" s="94"/>
      <c r="AJI167" s="94"/>
      <c r="AJJ167" s="94"/>
      <c r="AJK167" s="94"/>
      <c r="AJL167" s="94"/>
      <c r="AJM167" s="94"/>
      <c r="AJN167" s="94"/>
      <c r="AJO167" s="94"/>
      <c r="AJP167" s="94"/>
      <c r="AJQ167" s="94"/>
      <c r="AJR167" s="94"/>
      <c r="AJS167" s="94"/>
      <c r="AJT167" s="94"/>
      <c r="AJU167" s="94"/>
      <c r="AJV167" s="94"/>
      <c r="AJW167" s="94"/>
      <c r="AJX167" s="94"/>
      <c r="AJY167" s="94"/>
      <c r="AJZ167" s="94"/>
      <c r="AKA167" s="94"/>
      <c r="AKB167" s="94"/>
      <c r="AKC167" s="94"/>
      <c r="AKD167" s="94"/>
      <c r="AKE167" s="94"/>
      <c r="AKF167" s="94"/>
      <c r="AKG167" s="94"/>
      <c r="AKH167" s="94"/>
      <c r="AKI167" s="94"/>
      <c r="AKJ167" s="94"/>
      <c r="AKK167" s="94"/>
      <c r="AKL167" s="94"/>
      <c r="AKM167" s="94"/>
      <c r="AKN167" s="94"/>
      <c r="AKO167" s="94"/>
      <c r="AKP167" s="94"/>
      <c r="AKQ167" s="94"/>
      <c r="AKR167" s="94"/>
      <c r="AKS167" s="94"/>
      <c r="AKT167" s="94"/>
      <c r="AKU167" s="94"/>
      <c r="AKV167" s="94"/>
      <c r="AKW167" s="94"/>
      <c r="AKX167" s="94"/>
      <c r="AKY167" s="94"/>
      <c r="AKZ167" s="94"/>
      <c r="ALA167" s="94"/>
      <c r="ALB167" s="94"/>
      <c r="ALC167" s="94"/>
      <c r="ALD167" s="94"/>
      <c r="ALE167" s="94"/>
      <c r="ALF167" s="94"/>
      <c r="ALG167" s="94"/>
      <c r="ALH167" s="94"/>
      <c r="ALI167" s="94"/>
      <c r="ALJ167" s="94"/>
      <c r="ALK167" s="94"/>
      <c r="ALL167" s="94"/>
      <c r="ALM167" s="94"/>
      <c r="ALN167" s="94"/>
      <c r="ALO167" s="94"/>
      <c r="ALP167" s="94"/>
      <c r="ALQ167" s="94"/>
      <c r="ALR167" s="94"/>
      <c r="ALS167" s="94"/>
      <c r="ALT167" s="94"/>
      <c r="ALU167" s="94"/>
      <c r="ALV167" s="94"/>
      <c r="ALW167" s="94"/>
      <c r="ALX167" s="94"/>
      <c r="ALY167" s="94"/>
      <c r="ALZ167" s="94"/>
      <c r="AMA167" s="94"/>
      <c r="AMB167" s="94"/>
      <c r="AMC167" s="94"/>
      <c r="AMD167" s="94"/>
      <c r="AME167" s="94"/>
      <c r="AMF167" s="94"/>
      <c r="AMG167" s="94"/>
      <c r="AMH167" s="94"/>
      <c r="AMI167" s="94"/>
      <c r="AMJ167" s="94"/>
      <c r="AMK167" s="94"/>
      <c r="AML167" s="94"/>
      <c r="AMM167" s="94"/>
      <c r="AMN167" s="94"/>
      <c r="AMO167" s="94"/>
      <c r="AMP167" s="94"/>
      <c r="AMQ167" s="94"/>
      <c r="AMR167" s="94"/>
      <c r="AMS167" s="94"/>
      <c r="AMT167" s="94"/>
      <c r="AMU167" s="94"/>
      <c r="AMV167" s="94"/>
      <c r="AMW167" s="94"/>
      <c r="AMX167" s="94"/>
      <c r="AMY167" s="94"/>
      <c r="AMZ167" s="94"/>
      <c r="ANA167" s="94"/>
      <c r="ANB167" s="94"/>
      <c r="ANC167" s="94"/>
      <c r="AND167" s="94"/>
      <c r="ANE167" s="94"/>
      <c r="ANF167" s="94"/>
      <c r="ANG167" s="94"/>
      <c r="ANH167" s="94"/>
      <c r="ANI167" s="94"/>
      <c r="ANJ167" s="94"/>
      <c r="ANK167" s="94"/>
      <c r="ANL167" s="94"/>
      <c r="ANM167" s="94"/>
      <c r="ANN167" s="94"/>
      <c r="ANO167" s="94"/>
      <c r="ANP167" s="94"/>
      <c r="ANQ167" s="94"/>
      <c r="ANR167" s="94"/>
      <c r="ANS167" s="94"/>
      <c r="ANT167" s="94"/>
      <c r="ANU167" s="94"/>
      <c r="ANV167" s="94"/>
      <c r="ANW167" s="94"/>
      <c r="ANX167" s="94"/>
      <c r="ANY167" s="94"/>
      <c r="ANZ167" s="94"/>
      <c r="AOA167" s="94"/>
      <c r="AOB167" s="94"/>
      <c r="AOC167" s="94"/>
      <c r="AOD167" s="94"/>
      <c r="AOE167" s="94"/>
      <c r="AOF167" s="94"/>
      <c r="AOG167" s="94"/>
      <c r="AOH167" s="94"/>
      <c r="AOI167" s="94"/>
      <c r="AOJ167" s="94"/>
      <c r="AOK167" s="94"/>
      <c r="AOL167" s="94"/>
      <c r="AOM167" s="94"/>
      <c r="AON167" s="94"/>
      <c r="AOO167" s="94"/>
      <c r="AOP167" s="94"/>
      <c r="AOQ167" s="94"/>
      <c r="AOR167" s="94"/>
      <c r="AOS167" s="94"/>
      <c r="AOT167" s="94"/>
      <c r="AOU167" s="94"/>
      <c r="AOV167" s="94"/>
      <c r="AOW167" s="94"/>
      <c r="AOX167" s="94"/>
      <c r="AOY167" s="94"/>
      <c r="AOZ167" s="94"/>
      <c r="APA167" s="94"/>
      <c r="APB167" s="94"/>
      <c r="APC167" s="94"/>
      <c r="APD167" s="94"/>
      <c r="APE167" s="94"/>
      <c r="APF167" s="94"/>
      <c r="APG167" s="94"/>
      <c r="APH167" s="94"/>
      <c r="API167" s="94"/>
      <c r="APJ167" s="94"/>
      <c r="APK167" s="94"/>
      <c r="APL167" s="94"/>
      <c r="APM167" s="94"/>
      <c r="APN167" s="94"/>
      <c r="APO167" s="94"/>
      <c r="APP167" s="94"/>
      <c r="APQ167" s="94"/>
      <c r="APR167" s="94"/>
      <c r="APS167" s="94"/>
      <c r="APT167" s="94"/>
      <c r="APU167" s="94"/>
      <c r="APV167" s="94"/>
      <c r="APW167" s="94"/>
      <c r="APX167" s="94"/>
      <c r="APY167" s="94"/>
      <c r="APZ167" s="94"/>
      <c r="AQA167" s="94"/>
      <c r="AQB167" s="94"/>
      <c r="AQC167" s="94"/>
      <c r="AQD167" s="94"/>
      <c r="AQE167" s="94"/>
      <c r="AQF167" s="94"/>
      <c r="AQG167" s="94"/>
      <c r="AQH167" s="94"/>
      <c r="AQI167" s="94"/>
      <c r="AQJ167" s="94"/>
      <c r="AQK167" s="94"/>
      <c r="AQL167" s="94"/>
      <c r="AQM167" s="94"/>
      <c r="AQN167" s="94"/>
      <c r="AQO167" s="94"/>
      <c r="AQP167" s="94"/>
      <c r="AQQ167" s="94"/>
      <c r="AQR167" s="94"/>
      <c r="AQS167" s="94"/>
      <c r="AQT167" s="94"/>
      <c r="AQU167" s="94"/>
      <c r="AQV167" s="94"/>
      <c r="AQW167" s="94"/>
      <c r="AQX167" s="94"/>
      <c r="AQY167" s="94"/>
      <c r="AQZ167" s="94"/>
      <c r="ARA167" s="94"/>
      <c r="ARB167" s="94"/>
      <c r="ARC167" s="94"/>
      <c r="ARD167" s="94"/>
      <c r="ARE167" s="94"/>
      <c r="ARF167" s="94"/>
      <c r="ARG167" s="94"/>
      <c r="ARH167" s="94"/>
      <c r="ARI167" s="94"/>
      <c r="ARJ167" s="94"/>
      <c r="ARK167" s="94"/>
      <c r="ARL167" s="94"/>
      <c r="ARM167" s="94"/>
      <c r="ARN167" s="94"/>
      <c r="ARO167" s="94"/>
      <c r="ARP167" s="94"/>
      <c r="ARQ167" s="94"/>
      <c r="ARR167" s="94"/>
      <c r="ARS167" s="94"/>
      <c r="ART167" s="94"/>
      <c r="ARU167" s="94"/>
      <c r="ARV167" s="94"/>
      <c r="ARW167" s="94"/>
      <c r="ARX167" s="94"/>
      <c r="ARY167" s="94"/>
      <c r="ARZ167" s="94"/>
      <c r="ASA167" s="94"/>
      <c r="ASB167" s="94"/>
      <c r="ASC167" s="94"/>
      <c r="ASD167" s="94"/>
      <c r="ASE167" s="94"/>
      <c r="ASF167" s="94"/>
      <c r="ASG167" s="94"/>
      <c r="ASH167" s="94"/>
      <c r="ASI167" s="94"/>
      <c r="ASJ167" s="94"/>
      <c r="ASK167" s="94"/>
      <c r="ASL167" s="94"/>
      <c r="ASM167" s="94"/>
      <c r="ASN167" s="94"/>
      <c r="ASO167" s="94"/>
      <c r="ASP167" s="94"/>
      <c r="ASQ167" s="94"/>
      <c r="ASR167" s="94"/>
      <c r="ASS167" s="94"/>
      <c r="AST167" s="94"/>
      <c r="ASU167" s="94"/>
      <c r="ASV167" s="94"/>
      <c r="ASW167" s="94"/>
      <c r="ASX167" s="94"/>
      <c r="ASY167" s="94"/>
      <c r="ASZ167" s="94"/>
      <c r="ATA167" s="94"/>
      <c r="ATB167" s="94"/>
      <c r="ATC167" s="94"/>
      <c r="ATD167" s="94"/>
      <c r="ATE167" s="94"/>
      <c r="ATF167" s="94"/>
      <c r="ATG167" s="94"/>
      <c r="ATH167" s="94"/>
      <c r="ATI167" s="94"/>
      <c r="ATJ167" s="94"/>
      <c r="ATK167" s="94"/>
      <c r="ATL167" s="94"/>
      <c r="ATM167" s="94"/>
      <c r="ATN167" s="94"/>
      <c r="ATO167" s="94"/>
      <c r="ATP167" s="94"/>
      <c r="ATQ167" s="94"/>
      <c r="ATR167" s="94"/>
      <c r="ATS167" s="94"/>
      <c r="ATT167" s="94"/>
      <c r="ATU167" s="94"/>
      <c r="ATV167" s="94"/>
      <c r="ATW167" s="94"/>
      <c r="ATX167" s="94"/>
      <c r="ATY167" s="94"/>
      <c r="ATZ167" s="94"/>
      <c r="AUA167" s="94"/>
      <c r="AUB167" s="94"/>
      <c r="AUC167" s="94"/>
      <c r="AUD167" s="94"/>
      <c r="AUE167" s="94"/>
      <c r="AUF167" s="94"/>
      <c r="AUG167" s="94"/>
      <c r="AUH167" s="94"/>
      <c r="AUI167" s="94"/>
      <c r="AUJ167" s="94"/>
      <c r="AUK167" s="94"/>
      <c r="AUL167" s="94"/>
      <c r="AUM167" s="94"/>
      <c r="AUN167" s="94"/>
      <c r="AUO167" s="94"/>
      <c r="AUP167" s="94"/>
      <c r="AUQ167" s="94"/>
      <c r="AUR167" s="94"/>
      <c r="AUS167" s="94"/>
      <c r="AUT167" s="94"/>
      <c r="AUU167" s="94"/>
      <c r="AUV167" s="94"/>
      <c r="AUW167" s="94"/>
      <c r="AUX167" s="94"/>
      <c r="AUY167" s="94"/>
      <c r="AUZ167" s="94"/>
      <c r="AVA167" s="94"/>
      <c r="AVB167" s="94"/>
      <c r="AVC167" s="94"/>
      <c r="AVD167" s="94"/>
      <c r="AVE167" s="94"/>
      <c r="AVF167" s="94"/>
      <c r="AVG167" s="94"/>
      <c r="AVH167" s="94"/>
      <c r="AVI167" s="94"/>
      <c r="AVJ167" s="94"/>
      <c r="AVK167" s="94"/>
      <c r="AVL167" s="94"/>
      <c r="AVM167" s="94"/>
      <c r="AVN167" s="94"/>
      <c r="AVO167" s="94"/>
      <c r="AVP167" s="94"/>
      <c r="AVQ167" s="94"/>
      <c r="AVR167" s="94"/>
      <c r="AVS167" s="94"/>
      <c r="AVT167" s="94"/>
      <c r="AVU167" s="94"/>
      <c r="AVV167" s="94"/>
      <c r="AVW167" s="94"/>
      <c r="AVX167" s="94"/>
      <c r="AVY167" s="94"/>
      <c r="AVZ167" s="94"/>
      <c r="AWA167" s="94"/>
      <c r="AWB167" s="94"/>
      <c r="AWC167" s="94"/>
      <c r="AWD167" s="94"/>
      <c r="AWE167" s="94"/>
      <c r="AWF167" s="94"/>
      <c r="AWG167" s="94"/>
      <c r="AWH167" s="94"/>
      <c r="AWI167" s="94"/>
      <c r="AWJ167" s="94"/>
      <c r="AWK167" s="94"/>
      <c r="AWL167" s="94"/>
      <c r="AWM167" s="94"/>
      <c r="AWN167" s="94"/>
      <c r="AWO167" s="94"/>
      <c r="AWP167" s="94"/>
      <c r="AWQ167" s="94"/>
      <c r="AWR167" s="94"/>
      <c r="AWS167" s="94"/>
      <c r="AWT167" s="94"/>
      <c r="AWU167" s="94"/>
      <c r="AWV167" s="94"/>
      <c r="AWW167" s="94"/>
      <c r="AWX167" s="94"/>
      <c r="AWY167" s="94"/>
      <c r="AWZ167" s="94"/>
      <c r="AXA167" s="94"/>
      <c r="AXB167" s="94"/>
      <c r="AXC167" s="94"/>
      <c r="AXD167" s="94"/>
      <c r="AXE167" s="94"/>
      <c r="AXF167" s="94"/>
      <c r="AXG167" s="94"/>
      <c r="AXH167" s="94"/>
      <c r="AXI167" s="94"/>
      <c r="AXJ167" s="94"/>
      <c r="AXK167" s="94"/>
      <c r="AXL167" s="94"/>
      <c r="AXM167" s="94"/>
      <c r="AXN167" s="94"/>
      <c r="AXO167" s="94"/>
      <c r="AXP167" s="94"/>
      <c r="AXQ167" s="94"/>
      <c r="AXR167" s="94"/>
      <c r="AXS167" s="94"/>
      <c r="AXT167" s="94"/>
      <c r="AXU167" s="94"/>
      <c r="AXV167" s="94"/>
      <c r="AXW167" s="94"/>
      <c r="AXX167" s="94"/>
      <c r="AXY167" s="94"/>
      <c r="AXZ167" s="94"/>
      <c r="AYA167" s="94"/>
      <c r="AYB167" s="94"/>
      <c r="AYC167" s="94"/>
      <c r="AYD167" s="94"/>
      <c r="AYE167" s="94"/>
      <c r="AYF167" s="94"/>
      <c r="AYG167" s="94"/>
      <c r="AYH167" s="94"/>
      <c r="AYI167" s="94"/>
      <c r="AYJ167" s="94"/>
      <c r="AYK167" s="94"/>
      <c r="AYL167" s="94"/>
      <c r="AYM167" s="94"/>
      <c r="AYN167" s="94"/>
      <c r="AYO167" s="94"/>
      <c r="AYP167" s="94"/>
      <c r="AYQ167" s="94"/>
      <c r="AYR167" s="94"/>
      <c r="AYS167" s="94"/>
      <c r="AYT167" s="94"/>
      <c r="AYU167" s="94"/>
      <c r="AYV167" s="94"/>
      <c r="AYW167" s="94"/>
      <c r="AYX167" s="94"/>
      <c r="AYY167" s="94"/>
      <c r="AYZ167" s="94"/>
      <c r="AZA167" s="94"/>
      <c r="AZB167" s="94"/>
      <c r="AZC167" s="94"/>
      <c r="AZD167" s="94"/>
      <c r="AZE167" s="94"/>
      <c r="AZF167" s="94"/>
      <c r="AZG167" s="94"/>
      <c r="AZH167" s="94"/>
      <c r="AZI167" s="94"/>
      <c r="AZJ167" s="94"/>
      <c r="AZK167" s="94"/>
      <c r="AZL167" s="94"/>
      <c r="AZM167" s="94"/>
      <c r="AZN167" s="94"/>
      <c r="AZO167" s="94"/>
      <c r="AZP167" s="94"/>
      <c r="AZQ167" s="94"/>
      <c r="AZR167" s="94"/>
      <c r="AZS167" s="94"/>
      <c r="AZT167" s="94"/>
      <c r="AZU167" s="94"/>
      <c r="AZV167" s="94"/>
      <c r="AZW167" s="94"/>
      <c r="AZX167" s="94"/>
      <c r="AZY167" s="94"/>
      <c r="AZZ167" s="94"/>
      <c r="BAA167" s="94"/>
      <c r="BAB167" s="94"/>
      <c r="BAC167" s="94"/>
      <c r="BAD167" s="94"/>
      <c r="BAE167" s="94"/>
      <c r="BAF167" s="94"/>
      <c r="BAG167" s="94"/>
      <c r="BAH167" s="94"/>
      <c r="BAI167" s="94"/>
      <c r="BAJ167" s="94"/>
      <c r="BAK167" s="94"/>
      <c r="BAL167" s="94"/>
      <c r="BAM167" s="94"/>
      <c r="BAN167" s="94"/>
      <c r="BAO167" s="94"/>
      <c r="BAP167" s="94"/>
      <c r="BAQ167" s="94"/>
      <c r="BAR167" s="94"/>
      <c r="BAS167" s="94"/>
      <c r="BAT167" s="94"/>
      <c r="BAU167" s="94"/>
      <c r="BAV167" s="94"/>
      <c r="BAW167" s="94"/>
      <c r="BAX167" s="94"/>
      <c r="BAY167" s="94"/>
      <c r="BAZ167" s="94"/>
      <c r="BBA167" s="94"/>
      <c r="BBB167" s="94"/>
      <c r="BBC167" s="94"/>
      <c r="BBD167" s="94"/>
      <c r="BBE167" s="94"/>
      <c r="BBF167" s="94"/>
      <c r="BBG167" s="94"/>
      <c r="BBH167" s="94"/>
      <c r="BBI167" s="94"/>
      <c r="BBJ167" s="94"/>
      <c r="BBK167" s="94"/>
      <c r="BBL167" s="94"/>
      <c r="BBM167" s="94"/>
      <c r="BBN167" s="94"/>
      <c r="BBO167" s="94"/>
      <c r="BBP167" s="94"/>
      <c r="BBQ167" s="94"/>
      <c r="BBR167" s="94"/>
      <c r="BBS167" s="94"/>
      <c r="BBT167" s="94"/>
      <c r="BBU167" s="94"/>
      <c r="BBV167" s="94"/>
      <c r="BBW167" s="94"/>
      <c r="BBX167" s="94"/>
      <c r="BBY167" s="94"/>
      <c r="BBZ167" s="94"/>
      <c r="BCA167" s="94"/>
      <c r="BCB167" s="94"/>
      <c r="BCC167" s="94"/>
      <c r="BCD167" s="94"/>
      <c r="BCE167" s="94"/>
      <c r="BCF167" s="94"/>
      <c r="BCG167" s="94"/>
      <c r="BCH167" s="94"/>
      <c r="BCI167" s="94"/>
      <c r="BCJ167" s="94"/>
      <c r="BCK167" s="94"/>
      <c r="BCL167" s="94"/>
      <c r="BCM167" s="94"/>
      <c r="BCN167" s="94"/>
      <c r="BCO167" s="94"/>
      <c r="BCP167" s="94"/>
      <c r="BCQ167" s="94"/>
      <c r="BCR167" s="94"/>
      <c r="BCS167" s="94"/>
      <c r="BCT167" s="94"/>
      <c r="BCU167" s="94"/>
      <c r="BCV167" s="94"/>
      <c r="BCW167" s="94"/>
      <c r="BCX167" s="94"/>
      <c r="BCY167" s="94"/>
      <c r="BCZ167" s="94"/>
      <c r="BDA167" s="94"/>
      <c r="BDB167" s="94"/>
      <c r="BDC167" s="94"/>
      <c r="BDD167" s="94"/>
      <c r="BDE167" s="94"/>
      <c r="BDF167" s="94"/>
      <c r="BDG167" s="94"/>
      <c r="BDH167" s="94"/>
      <c r="BDI167" s="94"/>
      <c r="BDJ167" s="94"/>
      <c r="BDK167" s="94"/>
      <c r="BDL167" s="94"/>
      <c r="BDM167" s="94"/>
      <c r="BDN167" s="94"/>
      <c r="BDO167" s="94"/>
      <c r="BDP167" s="94"/>
      <c r="BDQ167" s="94"/>
      <c r="BDR167" s="94"/>
      <c r="BDS167" s="94"/>
      <c r="BDT167" s="94"/>
      <c r="BDU167" s="94"/>
      <c r="BDV167" s="94"/>
      <c r="BDW167" s="94"/>
      <c r="BDX167" s="94"/>
      <c r="BDY167" s="94"/>
      <c r="BDZ167" s="94"/>
      <c r="BEA167" s="94"/>
      <c r="BEB167" s="94"/>
      <c r="BEC167" s="94"/>
      <c r="BED167" s="94"/>
      <c r="BEE167" s="94"/>
      <c r="BEF167" s="94"/>
      <c r="BEG167" s="94"/>
      <c r="BEH167" s="94"/>
      <c r="BEI167" s="94"/>
      <c r="BEJ167" s="94"/>
      <c r="BEK167" s="94"/>
      <c r="BEL167" s="94"/>
      <c r="BEM167" s="94"/>
      <c r="BEN167" s="94"/>
      <c r="BEO167" s="94"/>
      <c r="BEP167" s="94"/>
      <c r="BEQ167" s="94"/>
      <c r="BER167" s="94"/>
      <c r="BES167" s="94"/>
      <c r="BET167" s="94"/>
      <c r="BEU167" s="94"/>
      <c r="BEV167" s="94"/>
      <c r="BEW167" s="94"/>
      <c r="BEX167" s="94"/>
      <c r="BEY167" s="94"/>
      <c r="BEZ167" s="94"/>
      <c r="BFA167" s="94"/>
      <c r="BFB167" s="94"/>
      <c r="BFC167" s="94"/>
      <c r="BFD167" s="94"/>
      <c r="BFE167" s="94"/>
      <c r="BFF167" s="94"/>
      <c r="BFG167" s="94"/>
      <c r="BFH167" s="94"/>
      <c r="BFI167" s="94"/>
      <c r="BFJ167" s="94"/>
      <c r="BFK167" s="94"/>
      <c r="BFL167" s="94"/>
      <c r="BFM167" s="94"/>
      <c r="BFN167" s="94"/>
      <c r="BFO167" s="94"/>
      <c r="BFP167" s="94"/>
      <c r="BFQ167" s="94"/>
      <c r="BFR167" s="94"/>
      <c r="BFS167" s="94"/>
      <c r="BFT167" s="94"/>
      <c r="BFU167" s="94"/>
      <c r="BFV167" s="94"/>
      <c r="BFW167" s="94"/>
      <c r="BFX167" s="94"/>
      <c r="BFY167" s="94"/>
      <c r="BFZ167" s="94"/>
      <c r="BGA167" s="94"/>
      <c r="BGB167" s="94"/>
      <c r="BGC167" s="94"/>
      <c r="BGD167" s="94"/>
      <c r="BGE167" s="94"/>
      <c r="BGF167" s="94"/>
      <c r="BGG167" s="94"/>
      <c r="BGH167" s="94"/>
      <c r="BGI167" s="94"/>
      <c r="BGJ167" s="94"/>
      <c r="BGK167" s="94"/>
      <c r="BGL167" s="94"/>
      <c r="BGM167" s="94"/>
      <c r="BGN167" s="94"/>
      <c r="BGO167" s="94"/>
      <c r="BGP167" s="94"/>
      <c r="BGQ167" s="94"/>
      <c r="BGR167" s="94"/>
      <c r="BGS167" s="94"/>
      <c r="BGT167" s="94"/>
      <c r="BGU167" s="94"/>
      <c r="BGV167" s="94"/>
      <c r="BGW167" s="94"/>
      <c r="BGX167" s="94"/>
      <c r="BGY167" s="94"/>
      <c r="BGZ167" s="94"/>
      <c r="BHA167" s="94"/>
      <c r="BHB167" s="94"/>
      <c r="BHC167" s="94"/>
      <c r="BHD167" s="94"/>
      <c r="BHE167" s="94"/>
      <c r="BHF167" s="94"/>
      <c r="BHG167" s="94"/>
      <c r="BHH167" s="94"/>
      <c r="BHI167" s="94"/>
      <c r="BHJ167" s="94"/>
      <c r="BHK167" s="94"/>
      <c r="BHL167" s="94"/>
      <c r="BHM167" s="94"/>
      <c r="BHN167" s="94"/>
      <c r="BHO167" s="94"/>
      <c r="BHP167" s="94"/>
      <c r="BHQ167" s="94"/>
      <c r="BHR167" s="94"/>
      <c r="BHS167" s="94"/>
      <c r="BHT167" s="94"/>
      <c r="BHU167" s="94"/>
      <c r="BHV167" s="94"/>
      <c r="BHW167" s="94"/>
      <c r="BHX167" s="94"/>
      <c r="BHY167" s="94"/>
      <c r="BHZ167" s="94"/>
      <c r="BIA167" s="94"/>
      <c r="BIB167" s="94"/>
      <c r="BIC167" s="94"/>
      <c r="BID167" s="94"/>
      <c r="BIE167" s="94"/>
      <c r="BIF167" s="94"/>
      <c r="BIG167" s="94"/>
      <c r="BIH167" s="94"/>
      <c r="BII167" s="94"/>
      <c r="BIJ167" s="94"/>
      <c r="BIK167" s="94"/>
      <c r="BIL167" s="94"/>
      <c r="BIM167" s="94"/>
      <c r="BIN167" s="94"/>
      <c r="BIO167" s="94"/>
      <c r="BIP167" s="94"/>
      <c r="BIQ167" s="94"/>
      <c r="BIR167" s="94"/>
      <c r="BIS167" s="94"/>
      <c r="BIT167" s="94"/>
      <c r="BIU167" s="94"/>
      <c r="BIV167" s="94"/>
      <c r="BIW167" s="94"/>
      <c r="BIX167" s="94"/>
      <c r="BIY167" s="94"/>
      <c r="BIZ167" s="94"/>
      <c r="BJA167" s="94"/>
      <c r="BJB167" s="94"/>
      <c r="BJC167" s="94"/>
      <c r="BJD167" s="94"/>
      <c r="BJE167" s="94"/>
      <c r="BJF167" s="94"/>
      <c r="BJG167" s="94"/>
      <c r="BJH167" s="94"/>
      <c r="BJI167" s="94"/>
      <c r="BJJ167" s="94"/>
      <c r="BJK167" s="94"/>
      <c r="BJL167" s="94"/>
    </row>
    <row r="168" spans="1:1624" s="94" customFormat="1" x14ac:dyDescent="0.2">
      <c r="A168" s="78">
        <v>3</v>
      </c>
      <c r="B168" s="78">
        <v>1</v>
      </c>
      <c r="C168" s="78">
        <v>3</v>
      </c>
      <c r="D168" s="78">
        <v>2</v>
      </c>
      <c r="E168" s="78">
        <v>1</v>
      </c>
      <c r="F168" s="78">
        <v>5</v>
      </c>
      <c r="G168" s="73" t="s">
        <v>142</v>
      </c>
      <c r="H168" s="50">
        <f t="shared" si="8"/>
        <v>0</v>
      </c>
      <c r="I168" s="31"/>
      <c r="J168" s="31"/>
      <c r="K168" s="31"/>
      <c r="L168" s="31"/>
    </row>
    <row r="169" spans="1:1624" s="94" customFormat="1" x14ac:dyDescent="0.2">
      <c r="A169" s="110">
        <v>3</v>
      </c>
      <c r="B169" s="109">
        <v>1</v>
      </c>
      <c r="C169" s="109">
        <v>3</v>
      </c>
      <c r="D169" s="109">
        <v>2</v>
      </c>
      <c r="E169" s="109">
        <v>1</v>
      </c>
      <c r="F169" s="111">
        <v>6</v>
      </c>
      <c r="G169" s="73" t="s">
        <v>137</v>
      </c>
      <c r="H169" s="50">
        <f t="shared" si="8"/>
        <v>0</v>
      </c>
      <c r="I169" s="31"/>
      <c r="J169" s="31"/>
      <c r="K169" s="31"/>
      <c r="L169" s="31"/>
    </row>
    <row r="170" spans="1:1624" s="94" customFormat="1" x14ac:dyDescent="0.2">
      <c r="A170" s="108">
        <v>3</v>
      </c>
      <c r="B170" s="109">
        <v>1</v>
      </c>
      <c r="C170" s="109">
        <v>4</v>
      </c>
      <c r="D170" s="109"/>
      <c r="E170" s="109"/>
      <c r="F170" s="107"/>
      <c r="G170" s="73" t="s">
        <v>143</v>
      </c>
      <c r="H170" s="50">
        <f t="shared" si="8"/>
        <v>0</v>
      </c>
      <c r="I170" s="25">
        <f>SUM(I171)</f>
        <v>0</v>
      </c>
      <c r="J170" s="25">
        <f>SUM(J171)</f>
        <v>0</v>
      </c>
      <c r="K170" s="25">
        <f>SUM(K171)</f>
        <v>0</v>
      </c>
      <c r="L170" s="25">
        <f>SUM(L171)</f>
        <v>0</v>
      </c>
    </row>
    <row r="171" spans="1:1624" s="94" customFormat="1" x14ac:dyDescent="0.2">
      <c r="A171" s="108">
        <v>3</v>
      </c>
      <c r="B171" s="109">
        <v>1</v>
      </c>
      <c r="C171" s="109">
        <v>4</v>
      </c>
      <c r="D171" s="109">
        <v>1</v>
      </c>
      <c r="E171" s="109">
        <v>1</v>
      </c>
      <c r="F171" s="107">
        <v>1</v>
      </c>
      <c r="G171" s="73" t="s">
        <v>143</v>
      </c>
      <c r="H171" s="50">
        <f t="shared" si="8"/>
        <v>0</v>
      </c>
      <c r="I171" s="31"/>
      <c r="J171" s="31"/>
      <c r="K171" s="31"/>
      <c r="L171" s="31"/>
    </row>
    <row r="172" spans="1:1624" s="2" customFormat="1" x14ac:dyDescent="0.2">
      <c r="A172" s="78">
        <v>3</v>
      </c>
      <c r="B172" s="78">
        <v>1</v>
      </c>
      <c r="C172" s="78">
        <v>5</v>
      </c>
      <c r="D172" s="78"/>
      <c r="E172" s="78"/>
      <c r="F172" s="78"/>
      <c r="G172" s="73" t="s">
        <v>144</v>
      </c>
      <c r="H172" s="50">
        <f t="shared" si="8"/>
        <v>0</v>
      </c>
      <c r="I172" s="25">
        <f>I173</f>
        <v>0</v>
      </c>
      <c r="J172" s="25">
        <f>J173</f>
        <v>0</v>
      </c>
      <c r="K172" s="25">
        <f>K173</f>
        <v>0</v>
      </c>
      <c r="L172" s="25">
        <f>L173</f>
        <v>0</v>
      </c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4"/>
      <c r="BP172" s="94"/>
      <c r="BQ172" s="94"/>
      <c r="BR172" s="94"/>
      <c r="BS172" s="94"/>
      <c r="BT172" s="94"/>
      <c r="BU172" s="94"/>
      <c r="BV172" s="94"/>
      <c r="BW172" s="94"/>
      <c r="BX172" s="94"/>
      <c r="BY172" s="94"/>
      <c r="BZ172" s="94"/>
      <c r="CA172" s="94"/>
      <c r="CB172" s="94"/>
      <c r="CC172" s="94"/>
      <c r="CD172" s="94"/>
      <c r="CE172" s="94"/>
      <c r="CF172" s="94"/>
      <c r="CG172" s="94"/>
      <c r="CH172" s="94"/>
      <c r="CI172" s="94"/>
      <c r="CJ172" s="94"/>
      <c r="CK172" s="94"/>
      <c r="CL172" s="94"/>
      <c r="CM172" s="94"/>
      <c r="CN172" s="94"/>
      <c r="CO172" s="94"/>
      <c r="CP172" s="94"/>
      <c r="CQ172" s="94"/>
      <c r="CR172" s="94"/>
      <c r="CS172" s="94"/>
      <c r="CT172" s="94"/>
      <c r="CU172" s="94"/>
      <c r="CV172" s="94"/>
      <c r="CW172" s="94"/>
      <c r="CX172" s="94"/>
      <c r="CY172" s="94"/>
      <c r="CZ172" s="94"/>
      <c r="DA172" s="94"/>
      <c r="DB172" s="94"/>
      <c r="DC172" s="94"/>
      <c r="DD172" s="94"/>
      <c r="DE172" s="94"/>
      <c r="DF172" s="94"/>
      <c r="DG172" s="94"/>
      <c r="DH172" s="94"/>
      <c r="DI172" s="94"/>
      <c r="DJ172" s="94"/>
      <c r="DK172" s="94"/>
      <c r="DL172" s="94"/>
      <c r="DM172" s="94"/>
      <c r="DN172" s="94"/>
      <c r="DO172" s="94"/>
      <c r="DP172" s="94"/>
      <c r="DQ172" s="94"/>
      <c r="DR172" s="94"/>
      <c r="DS172" s="94"/>
      <c r="DT172" s="94"/>
      <c r="DU172" s="94"/>
      <c r="DV172" s="94"/>
      <c r="DW172" s="94"/>
      <c r="DX172" s="94"/>
      <c r="DY172" s="94"/>
      <c r="DZ172" s="94"/>
      <c r="EA172" s="94"/>
      <c r="EB172" s="94"/>
      <c r="EC172" s="94"/>
      <c r="ED172" s="94"/>
      <c r="EE172" s="94"/>
      <c r="EF172" s="94"/>
      <c r="EG172" s="94"/>
      <c r="EH172" s="94"/>
      <c r="EI172" s="94"/>
      <c r="EJ172" s="94"/>
      <c r="EK172" s="94"/>
      <c r="EL172" s="94"/>
      <c r="EM172" s="94"/>
      <c r="EN172" s="94"/>
      <c r="EO172" s="94"/>
      <c r="EP172" s="94"/>
      <c r="EQ172" s="94"/>
      <c r="ER172" s="94"/>
      <c r="ES172" s="94"/>
      <c r="ET172" s="94"/>
      <c r="EU172" s="94"/>
      <c r="EV172" s="94"/>
      <c r="EW172" s="94"/>
      <c r="EX172" s="94"/>
      <c r="EY172" s="94"/>
      <c r="EZ172" s="94"/>
      <c r="FA172" s="94"/>
      <c r="FB172" s="94"/>
      <c r="FC172" s="94"/>
      <c r="FD172" s="94"/>
      <c r="FE172" s="94"/>
      <c r="FF172" s="94"/>
      <c r="FG172" s="94"/>
      <c r="FH172" s="94"/>
      <c r="FI172" s="94"/>
      <c r="FJ172" s="94"/>
      <c r="FK172" s="94"/>
      <c r="FL172" s="94"/>
      <c r="FM172" s="94"/>
      <c r="FN172" s="94"/>
      <c r="FO172" s="94"/>
      <c r="FP172" s="94"/>
      <c r="FQ172" s="94"/>
      <c r="FR172" s="94"/>
      <c r="FS172" s="94"/>
      <c r="FT172" s="94"/>
      <c r="FU172" s="94"/>
      <c r="FV172" s="94"/>
      <c r="FW172" s="94"/>
      <c r="FX172" s="94"/>
      <c r="FY172" s="94"/>
      <c r="FZ172" s="94"/>
      <c r="GA172" s="94"/>
      <c r="GB172" s="94"/>
      <c r="GC172" s="94"/>
      <c r="GD172" s="94"/>
      <c r="GE172" s="94"/>
      <c r="GF172" s="94"/>
      <c r="GG172" s="94"/>
      <c r="GH172" s="94"/>
      <c r="GI172" s="94"/>
      <c r="GJ172" s="94"/>
      <c r="GK172" s="94"/>
      <c r="GL172" s="94"/>
      <c r="GM172" s="94"/>
      <c r="GN172" s="94"/>
      <c r="GO172" s="94"/>
      <c r="GP172" s="94"/>
      <c r="GQ172" s="94"/>
      <c r="GR172" s="94"/>
      <c r="GS172" s="94"/>
      <c r="GT172" s="94"/>
      <c r="GU172" s="94"/>
      <c r="GV172" s="94"/>
      <c r="GW172" s="94"/>
      <c r="GX172" s="94"/>
      <c r="GY172" s="94"/>
      <c r="GZ172" s="94"/>
      <c r="HA172" s="94"/>
      <c r="HB172" s="94"/>
      <c r="HC172" s="94"/>
      <c r="HD172" s="94"/>
      <c r="HE172" s="94"/>
      <c r="HF172" s="94"/>
      <c r="HG172" s="94"/>
      <c r="HH172" s="94"/>
      <c r="HI172" s="94"/>
      <c r="HJ172" s="94"/>
      <c r="HK172" s="94"/>
      <c r="HL172" s="94"/>
      <c r="HM172" s="94"/>
      <c r="HN172" s="94"/>
      <c r="HO172" s="94"/>
      <c r="HP172" s="94"/>
      <c r="HQ172" s="94"/>
      <c r="HR172" s="94"/>
      <c r="HS172" s="94"/>
      <c r="HT172" s="94"/>
      <c r="HU172" s="94"/>
      <c r="HV172" s="94"/>
      <c r="HW172" s="94"/>
      <c r="HX172" s="94"/>
      <c r="HY172" s="94"/>
      <c r="HZ172" s="94"/>
      <c r="IA172" s="94"/>
      <c r="IB172" s="94"/>
      <c r="IC172" s="94"/>
      <c r="ID172" s="94"/>
      <c r="IE172" s="94"/>
      <c r="IF172" s="94"/>
      <c r="IG172" s="94"/>
      <c r="IH172" s="94"/>
      <c r="II172" s="94"/>
      <c r="IJ172" s="94"/>
      <c r="IK172" s="94"/>
      <c r="IL172" s="94"/>
      <c r="IM172" s="94"/>
      <c r="IN172" s="94"/>
      <c r="IO172" s="94"/>
      <c r="IP172" s="94"/>
      <c r="IQ172" s="94"/>
      <c r="IR172" s="94"/>
      <c r="IS172" s="94"/>
      <c r="IT172" s="94"/>
      <c r="IU172" s="94"/>
      <c r="IV172" s="94"/>
      <c r="IW172" s="94"/>
      <c r="IX172" s="94"/>
      <c r="IY172" s="94"/>
      <c r="IZ172" s="94"/>
      <c r="JA172" s="94"/>
      <c r="JB172" s="94"/>
      <c r="JC172" s="94"/>
      <c r="JD172" s="94"/>
      <c r="JE172" s="94"/>
      <c r="JF172" s="94"/>
      <c r="JG172" s="94"/>
      <c r="JH172" s="94"/>
      <c r="JI172" s="94"/>
      <c r="JJ172" s="94"/>
      <c r="JK172" s="94"/>
      <c r="JL172" s="94"/>
      <c r="JM172" s="94"/>
      <c r="JN172" s="94"/>
      <c r="JO172" s="94"/>
      <c r="JP172" s="94"/>
      <c r="JQ172" s="94"/>
      <c r="JR172" s="94"/>
      <c r="JS172" s="94"/>
      <c r="JT172" s="94"/>
      <c r="JU172" s="94"/>
      <c r="JV172" s="94"/>
      <c r="JW172" s="94"/>
      <c r="JX172" s="94"/>
      <c r="JY172" s="94"/>
      <c r="JZ172" s="94"/>
      <c r="KA172" s="94"/>
      <c r="KB172" s="94"/>
      <c r="KC172" s="94"/>
      <c r="KD172" s="94"/>
      <c r="KE172" s="94"/>
      <c r="KF172" s="94"/>
      <c r="KG172" s="94"/>
      <c r="KH172" s="94"/>
      <c r="KI172" s="94"/>
      <c r="KJ172" s="94"/>
      <c r="KK172" s="94"/>
      <c r="KL172" s="94"/>
      <c r="KM172" s="94"/>
      <c r="KN172" s="94"/>
      <c r="KO172" s="94"/>
      <c r="KP172" s="94"/>
      <c r="KQ172" s="94"/>
      <c r="KR172" s="94"/>
      <c r="KS172" s="94"/>
      <c r="KT172" s="94"/>
      <c r="KU172" s="94"/>
      <c r="KV172" s="94"/>
      <c r="KW172" s="94"/>
      <c r="KX172" s="94"/>
      <c r="KY172" s="94"/>
      <c r="KZ172" s="94"/>
      <c r="LA172" s="94"/>
      <c r="LB172" s="94"/>
      <c r="LC172" s="94"/>
      <c r="LD172" s="94"/>
      <c r="LE172" s="94"/>
      <c r="LF172" s="94"/>
      <c r="LG172" s="94"/>
      <c r="LH172" s="94"/>
      <c r="LI172" s="94"/>
      <c r="LJ172" s="94"/>
      <c r="LK172" s="94"/>
      <c r="LL172" s="94"/>
      <c r="LM172" s="94"/>
      <c r="LN172" s="94"/>
      <c r="LO172" s="94"/>
      <c r="LP172" s="94"/>
      <c r="LQ172" s="94"/>
      <c r="LR172" s="94"/>
      <c r="LS172" s="94"/>
      <c r="LT172" s="94"/>
      <c r="LU172" s="94"/>
      <c r="LV172" s="94"/>
      <c r="LW172" s="94"/>
      <c r="LX172" s="94"/>
      <c r="LY172" s="94"/>
      <c r="LZ172" s="94"/>
      <c r="MA172" s="94"/>
      <c r="MB172" s="94"/>
      <c r="MC172" s="94"/>
      <c r="MD172" s="94"/>
      <c r="ME172" s="94"/>
      <c r="MF172" s="94"/>
      <c r="MG172" s="94"/>
      <c r="MH172" s="94"/>
      <c r="MI172" s="94"/>
      <c r="MJ172" s="94"/>
      <c r="MK172" s="94"/>
      <c r="ML172" s="94"/>
      <c r="MM172" s="94"/>
      <c r="MN172" s="94"/>
      <c r="MO172" s="94"/>
      <c r="MP172" s="94"/>
      <c r="MQ172" s="94"/>
      <c r="MR172" s="94"/>
      <c r="MS172" s="94"/>
      <c r="MT172" s="94"/>
      <c r="MU172" s="94"/>
      <c r="MV172" s="94"/>
      <c r="MW172" s="94"/>
      <c r="MX172" s="94"/>
      <c r="MY172" s="94"/>
      <c r="MZ172" s="94"/>
      <c r="NA172" s="94"/>
      <c r="NB172" s="94"/>
      <c r="NC172" s="94"/>
      <c r="ND172" s="94"/>
      <c r="NE172" s="94"/>
      <c r="NF172" s="94"/>
      <c r="NG172" s="94"/>
      <c r="NH172" s="94"/>
      <c r="NI172" s="94"/>
      <c r="NJ172" s="94"/>
      <c r="NK172" s="94"/>
      <c r="NL172" s="94"/>
      <c r="NM172" s="94"/>
      <c r="NN172" s="94"/>
      <c r="NO172" s="94"/>
      <c r="NP172" s="94"/>
      <c r="NQ172" s="94"/>
      <c r="NR172" s="94"/>
      <c r="NS172" s="94"/>
      <c r="NT172" s="94"/>
      <c r="NU172" s="94"/>
      <c r="NV172" s="94"/>
      <c r="NW172" s="94"/>
      <c r="NX172" s="94"/>
      <c r="NY172" s="94"/>
      <c r="NZ172" s="94"/>
      <c r="OA172" s="94"/>
      <c r="OB172" s="94"/>
      <c r="OC172" s="94"/>
      <c r="OD172" s="94"/>
      <c r="OE172" s="94"/>
      <c r="OF172" s="94"/>
      <c r="OG172" s="94"/>
      <c r="OH172" s="94"/>
      <c r="OI172" s="94"/>
      <c r="OJ172" s="94"/>
      <c r="OK172" s="94"/>
      <c r="OL172" s="94"/>
      <c r="OM172" s="94"/>
      <c r="ON172" s="94"/>
      <c r="OO172" s="94"/>
      <c r="OP172" s="94"/>
      <c r="OQ172" s="94"/>
      <c r="OR172" s="94"/>
      <c r="OS172" s="94"/>
      <c r="OT172" s="94"/>
      <c r="OU172" s="94"/>
      <c r="OV172" s="94"/>
      <c r="OW172" s="94"/>
      <c r="OX172" s="94"/>
      <c r="OY172" s="94"/>
      <c r="OZ172" s="94"/>
      <c r="PA172" s="94"/>
      <c r="PB172" s="94"/>
      <c r="PC172" s="94"/>
      <c r="PD172" s="94"/>
      <c r="PE172" s="94"/>
      <c r="PF172" s="94"/>
      <c r="PG172" s="94"/>
      <c r="PH172" s="94"/>
      <c r="PI172" s="94"/>
      <c r="PJ172" s="94"/>
      <c r="PK172" s="94"/>
      <c r="PL172" s="94"/>
      <c r="PM172" s="94"/>
      <c r="PN172" s="94"/>
      <c r="PO172" s="94"/>
      <c r="PP172" s="94"/>
      <c r="PQ172" s="94"/>
      <c r="PR172" s="94"/>
      <c r="PS172" s="94"/>
      <c r="PT172" s="94"/>
      <c r="PU172" s="94"/>
      <c r="PV172" s="94"/>
      <c r="PW172" s="94"/>
      <c r="PX172" s="94"/>
      <c r="PY172" s="94"/>
      <c r="PZ172" s="94"/>
      <c r="QA172" s="94"/>
      <c r="QB172" s="94"/>
      <c r="QC172" s="94"/>
      <c r="QD172" s="94"/>
      <c r="QE172" s="94"/>
      <c r="QF172" s="94"/>
      <c r="QG172" s="94"/>
      <c r="QH172" s="94"/>
      <c r="QI172" s="94"/>
      <c r="QJ172" s="94"/>
      <c r="QK172" s="94"/>
      <c r="QL172" s="94"/>
      <c r="QM172" s="94"/>
      <c r="QN172" s="94"/>
      <c r="QO172" s="94"/>
      <c r="QP172" s="94"/>
      <c r="QQ172" s="94"/>
      <c r="QR172" s="94"/>
      <c r="QS172" s="94"/>
      <c r="QT172" s="94"/>
      <c r="QU172" s="94"/>
      <c r="QV172" s="94"/>
      <c r="QW172" s="94"/>
      <c r="QX172" s="94"/>
      <c r="QY172" s="94"/>
      <c r="QZ172" s="94"/>
      <c r="RA172" s="94"/>
      <c r="RB172" s="94"/>
      <c r="RC172" s="94"/>
      <c r="RD172" s="94"/>
      <c r="RE172" s="94"/>
      <c r="RF172" s="94"/>
      <c r="RG172" s="94"/>
      <c r="RH172" s="94"/>
      <c r="RI172" s="94"/>
      <c r="RJ172" s="94"/>
      <c r="RK172" s="94"/>
      <c r="RL172" s="94"/>
      <c r="RM172" s="94"/>
      <c r="RN172" s="94"/>
      <c r="RO172" s="94"/>
      <c r="RP172" s="94"/>
      <c r="RQ172" s="94"/>
      <c r="RR172" s="94"/>
      <c r="RS172" s="94"/>
      <c r="RT172" s="94"/>
      <c r="RU172" s="94"/>
      <c r="RV172" s="94"/>
      <c r="RW172" s="94"/>
      <c r="RX172" s="94"/>
      <c r="RY172" s="94"/>
      <c r="RZ172" s="94"/>
      <c r="SA172" s="94"/>
      <c r="SB172" s="94"/>
      <c r="SC172" s="94"/>
      <c r="SD172" s="94"/>
      <c r="SE172" s="94"/>
      <c r="SF172" s="94"/>
      <c r="SG172" s="94"/>
      <c r="SH172" s="94"/>
      <c r="SI172" s="94"/>
      <c r="SJ172" s="94"/>
      <c r="SK172" s="94"/>
      <c r="SL172" s="94"/>
      <c r="SM172" s="94"/>
      <c r="SN172" s="94"/>
      <c r="SO172" s="94"/>
      <c r="SP172" s="94"/>
      <c r="SQ172" s="94"/>
      <c r="SR172" s="94"/>
      <c r="SS172" s="94"/>
      <c r="ST172" s="94"/>
      <c r="SU172" s="94"/>
      <c r="SV172" s="94"/>
      <c r="SW172" s="94"/>
      <c r="SX172" s="94"/>
      <c r="SY172" s="94"/>
      <c r="SZ172" s="94"/>
      <c r="TA172" s="94"/>
      <c r="TB172" s="94"/>
      <c r="TC172" s="94"/>
      <c r="TD172" s="94"/>
      <c r="TE172" s="94"/>
      <c r="TF172" s="94"/>
      <c r="TG172" s="94"/>
      <c r="TH172" s="94"/>
      <c r="TI172" s="94"/>
      <c r="TJ172" s="94"/>
      <c r="TK172" s="94"/>
      <c r="TL172" s="94"/>
      <c r="TM172" s="94"/>
      <c r="TN172" s="94"/>
      <c r="TO172" s="94"/>
      <c r="TP172" s="94"/>
      <c r="TQ172" s="94"/>
      <c r="TR172" s="94"/>
      <c r="TS172" s="94"/>
      <c r="TT172" s="94"/>
      <c r="TU172" s="94"/>
      <c r="TV172" s="94"/>
      <c r="TW172" s="94"/>
      <c r="TX172" s="94"/>
      <c r="TY172" s="94"/>
      <c r="TZ172" s="94"/>
      <c r="UA172" s="94"/>
      <c r="UB172" s="94"/>
      <c r="UC172" s="94"/>
      <c r="UD172" s="94"/>
      <c r="UE172" s="94"/>
      <c r="UF172" s="94"/>
      <c r="UG172" s="94"/>
      <c r="UH172" s="94"/>
      <c r="UI172" s="94"/>
      <c r="UJ172" s="94"/>
      <c r="UK172" s="94"/>
      <c r="UL172" s="94"/>
      <c r="UM172" s="94"/>
      <c r="UN172" s="94"/>
      <c r="UO172" s="94"/>
      <c r="UP172" s="94"/>
      <c r="UQ172" s="94"/>
      <c r="UR172" s="94"/>
      <c r="US172" s="94"/>
      <c r="UT172" s="94"/>
      <c r="UU172" s="94"/>
      <c r="UV172" s="94"/>
      <c r="UW172" s="94"/>
      <c r="UX172" s="94"/>
      <c r="UY172" s="94"/>
      <c r="UZ172" s="94"/>
      <c r="VA172" s="94"/>
      <c r="VB172" s="94"/>
      <c r="VC172" s="94"/>
      <c r="VD172" s="94"/>
      <c r="VE172" s="94"/>
      <c r="VF172" s="94"/>
      <c r="VG172" s="94"/>
      <c r="VH172" s="94"/>
      <c r="VI172" s="94"/>
      <c r="VJ172" s="94"/>
      <c r="VK172" s="94"/>
      <c r="VL172" s="94"/>
      <c r="VM172" s="94"/>
      <c r="VN172" s="94"/>
      <c r="VO172" s="94"/>
      <c r="VP172" s="94"/>
      <c r="VQ172" s="94"/>
      <c r="VR172" s="94"/>
      <c r="VS172" s="94"/>
      <c r="VT172" s="94"/>
      <c r="VU172" s="94"/>
      <c r="VV172" s="94"/>
      <c r="VW172" s="94"/>
      <c r="VX172" s="94"/>
      <c r="VY172" s="94"/>
      <c r="VZ172" s="94"/>
      <c r="WA172" s="94"/>
      <c r="WB172" s="94"/>
      <c r="WC172" s="94"/>
      <c r="WD172" s="94"/>
      <c r="WE172" s="94"/>
      <c r="WF172" s="94"/>
      <c r="WG172" s="94"/>
      <c r="WH172" s="94"/>
      <c r="WI172" s="94"/>
      <c r="WJ172" s="94"/>
      <c r="WK172" s="94"/>
      <c r="WL172" s="94"/>
      <c r="WM172" s="94"/>
      <c r="WN172" s="94"/>
      <c r="WO172" s="94"/>
      <c r="WP172" s="94"/>
      <c r="WQ172" s="94"/>
      <c r="WR172" s="94"/>
      <c r="WS172" s="94"/>
      <c r="WT172" s="94"/>
      <c r="WU172" s="94"/>
      <c r="WV172" s="94"/>
      <c r="WW172" s="94"/>
      <c r="WX172" s="94"/>
      <c r="WY172" s="94"/>
      <c r="WZ172" s="94"/>
      <c r="XA172" s="94"/>
      <c r="XB172" s="94"/>
      <c r="XC172" s="94"/>
      <c r="XD172" s="94"/>
      <c r="XE172" s="94"/>
      <c r="XF172" s="94"/>
      <c r="XG172" s="94"/>
      <c r="XH172" s="94"/>
      <c r="XI172" s="94"/>
      <c r="XJ172" s="94"/>
      <c r="XK172" s="94"/>
      <c r="XL172" s="94"/>
      <c r="XM172" s="94"/>
      <c r="XN172" s="94"/>
      <c r="XO172" s="94"/>
      <c r="XP172" s="94"/>
      <c r="XQ172" s="94"/>
      <c r="XR172" s="94"/>
      <c r="XS172" s="94"/>
      <c r="XT172" s="94"/>
      <c r="XU172" s="94"/>
      <c r="XV172" s="94"/>
      <c r="XW172" s="94"/>
      <c r="XX172" s="94"/>
      <c r="XY172" s="94"/>
      <c r="XZ172" s="94"/>
      <c r="YA172" s="94"/>
      <c r="YB172" s="94"/>
      <c r="YC172" s="94"/>
      <c r="YD172" s="94"/>
      <c r="YE172" s="94"/>
      <c r="YF172" s="94"/>
      <c r="YG172" s="94"/>
      <c r="YH172" s="94"/>
      <c r="YI172" s="94"/>
      <c r="YJ172" s="94"/>
      <c r="YK172" s="94"/>
      <c r="YL172" s="94"/>
      <c r="YM172" s="94"/>
      <c r="YN172" s="94"/>
      <c r="YO172" s="94"/>
      <c r="YP172" s="94"/>
      <c r="YQ172" s="94"/>
      <c r="YR172" s="94"/>
      <c r="YS172" s="94"/>
      <c r="YT172" s="94"/>
      <c r="YU172" s="94"/>
      <c r="YV172" s="94"/>
      <c r="YW172" s="94"/>
      <c r="YX172" s="94"/>
      <c r="YY172" s="94"/>
      <c r="YZ172" s="94"/>
      <c r="ZA172" s="94"/>
      <c r="ZB172" s="94"/>
      <c r="ZC172" s="94"/>
      <c r="ZD172" s="94"/>
      <c r="ZE172" s="94"/>
      <c r="ZF172" s="94"/>
      <c r="ZG172" s="94"/>
      <c r="ZH172" s="94"/>
      <c r="ZI172" s="94"/>
      <c r="ZJ172" s="94"/>
      <c r="ZK172" s="94"/>
      <c r="ZL172" s="94"/>
      <c r="ZM172" s="94"/>
      <c r="ZN172" s="94"/>
      <c r="ZO172" s="94"/>
      <c r="ZP172" s="94"/>
      <c r="ZQ172" s="94"/>
      <c r="ZR172" s="94"/>
      <c r="ZS172" s="94"/>
      <c r="ZT172" s="94"/>
      <c r="ZU172" s="94"/>
      <c r="ZV172" s="94"/>
      <c r="ZW172" s="94"/>
      <c r="ZX172" s="94"/>
      <c r="ZY172" s="94"/>
      <c r="ZZ172" s="94"/>
      <c r="AAA172" s="94"/>
      <c r="AAB172" s="94"/>
      <c r="AAC172" s="94"/>
      <c r="AAD172" s="94"/>
      <c r="AAE172" s="94"/>
      <c r="AAF172" s="94"/>
      <c r="AAG172" s="94"/>
      <c r="AAH172" s="94"/>
      <c r="AAI172" s="94"/>
      <c r="AAJ172" s="94"/>
      <c r="AAK172" s="94"/>
      <c r="AAL172" s="94"/>
      <c r="AAM172" s="94"/>
      <c r="AAN172" s="94"/>
      <c r="AAO172" s="94"/>
      <c r="AAP172" s="94"/>
      <c r="AAQ172" s="94"/>
      <c r="AAR172" s="94"/>
      <c r="AAS172" s="94"/>
      <c r="AAT172" s="94"/>
      <c r="AAU172" s="94"/>
      <c r="AAV172" s="94"/>
      <c r="AAW172" s="94"/>
      <c r="AAX172" s="94"/>
      <c r="AAY172" s="94"/>
      <c r="AAZ172" s="94"/>
      <c r="ABA172" s="94"/>
      <c r="ABB172" s="94"/>
      <c r="ABC172" s="94"/>
      <c r="ABD172" s="94"/>
      <c r="ABE172" s="94"/>
      <c r="ABF172" s="94"/>
      <c r="ABG172" s="94"/>
      <c r="ABH172" s="94"/>
      <c r="ABI172" s="94"/>
      <c r="ABJ172" s="94"/>
      <c r="ABK172" s="94"/>
      <c r="ABL172" s="94"/>
      <c r="ABM172" s="94"/>
      <c r="ABN172" s="94"/>
      <c r="ABO172" s="94"/>
      <c r="ABP172" s="94"/>
      <c r="ABQ172" s="94"/>
      <c r="ABR172" s="94"/>
      <c r="ABS172" s="94"/>
      <c r="ABT172" s="94"/>
      <c r="ABU172" s="94"/>
      <c r="ABV172" s="94"/>
      <c r="ABW172" s="94"/>
      <c r="ABX172" s="94"/>
      <c r="ABY172" s="94"/>
      <c r="ABZ172" s="94"/>
      <c r="ACA172" s="94"/>
      <c r="ACB172" s="94"/>
      <c r="ACC172" s="94"/>
      <c r="ACD172" s="94"/>
      <c r="ACE172" s="94"/>
      <c r="ACF172" s="94"/>
      <c r="ACG172" s="94"/>
      <c r="ACH172" s="94"/>
      <c r="ACI172" s="94"/>
      <c r="ACJ172" s="94"/>
      <c r="ACK172" s="94"/>
      <c r="ACL172" s="94"/>
      <c r="ACM172" s="94"/>
      <c r="ACN172" s="94"/>
      <c r="ACO172" s="94"/>
      <c r="ACP172" s="94"/>
      <c r="ACQ172" s="94"/>
      <c r="ACR172" s="94"/>
      <c r="ACS172" s="94"/>
      <c r="ACT172" s="94"/>
      <c r="ACU172" s="94"/>
      <c r="ACV172" s="94"/>
      <c r="ACW172" s="94"/>
      <c r="ACX172" s="94"/>
      <c r="ACY172" s="94"/>
      <c r="ACZ172" s="94"/>
      <c r="ADA172" s="94"/>
      <c r="ADB172" s="94"/>
      <c r="ADC172" s="94"/>
      <c r="ADD172" s="94"/>
      <c r="ADE172" s="94"/>
      <c r="ADF172" s="94"/>
      <c r="ADG172" s="94"/>
      <c r="ADH172" s="94"/>
      <c r="ADI172" s="94"/>
      <c r="ADJ172" s="94"/>
      <c r="ADK172" s="94"/>
      <c r="ADL172" s="94"/>
      <c r="ADM172" s="94"/>
      <c r="ADN172" s="94"/>
      <c r="ADO172" s="94"/>
      <c r="ADP172" s="94"/>
      <c r="ADQ172" s="94"/>
      <c r="ADR172" s="94"/>
      <c r="ADS172" s="94"/>
      <c r="ADT172" s="94"/>
      <c r="ADU172" s="94"/>
      <c r="ADV172" s="94"/>
      <c r="ADW172" s="94"/>
      <c r="ADX172" s="94"/>
      <c r="ADY172" s="94"/>
      <c r="ADZ172" s="94"/>
      <c r="AEA172" s="94"/>
      <c r="AEB172" s="94"/>
      <c r="AEC172" s="94"/>
      <c r="AED172" s="94"/>
      <c r="AEE172" s="94"/>
      <c r="AEF172" s="94"/>
      <c r="AEG172" s="94"/>
      <c r="AEH172" s="94"/>
      <c r="AEI172" s="94"/>
      <c r="AEJ172" s="94"/>
      <c r="AEK172" s="94"/>
      <c r="AEL172" s="94"/>
      <c r="AEM172" s="94"/>
      <c r="AEN172" s="94"/>
      <c r="AEO172" s="94"/>
      <c r="AEP172" s="94"/>
      <c r="AEQ172" s="94"/>
      <c r="AER172" s="94"/>
      <c r="AES172" s="94"/>
      <c r="AET172" s="94"/>
      <c r="AEU172" s="94"/>
      <c r="AEV172" s="94"/>
      <c r="AEW172" s="94"/>
      <c r="AEX172" s="94"/>
      <c r="AEY172" s="94"/>
      <c r="AEZ172" s="94"/>
      <c r="AFA172" s="94"/>
      <c r="AFB172" s="94"/>
      <c r="AFC172" s="94"/>
      <c r="AFD172" s="94"/>
      <c r="AFE172" s="94"/>
      <c r="AFF172" s="94"/>
      <c r="AFG172" s="94"/>
      <c r="AFH172" s="94"/>
      <c r="AFI172" s="94"/>
      <c r="AFJ172" s="94"/>
      <c r="AFK172" s="94"/>
      <c r="AFL172" s="94"/>
      <c r="AFM172" s="94"/>
      <c r="AFN172" s="94"/>
      <c r="AFO172" s="94"/>
      <c r="AFP172" s="94"/>
      <c r="AFQ172" s="94"/>
      <c r="AFR172" s="94"/>
      <c r="AFS172" s="94"/>
      <c r="AFT172" s="94"/>
      <c r="AFU172" s="94"/>
      <c r="AFV172" s="94"/>
      <c r="AFW172" s="94"/>
      <c r="AFX172" s="94"/>
      <c r="AFY172" s="94"/>
      <c r="AFZ172" s="94"/>
      <c r="AGA172" s="94"/>
      <c r="AGB172" s="94"/>
      <c r="AGC172" s="94"/>
      <c r="AGD172" s="94"/>
      <c r="AGE172" s="94"/>
      <c r="AGF172" s="94"/>
      <c r="AGG172" s="94"/>
      <c r="AGH172" s="94"/>
      <c r="AGI172" s="94"/>
      <c r="AGJ172" s="94"/>
      <c r="AGK172" s="94"/>
      <c r="AGL172" s="94"/>
      <c r="AGM172" s="94"/>
      <c r="AGN172" s="94"/>
      <c r="AGO172" s="94"/>
      <c r="AGP172" s="94"/>
      <c r="AGQ172" s="94"/>
      <c r="AGR172" s="94"/>
      <c r="AGS172" s="94"/>
      <c r="AGT172" s="94"/>
      <c r="AGU172" s="94"/>
      <c r="AGV172" s="94"/>
      <c r="AGW172" s="94"/>
      <c r="AGX172" s="94"/>
      <c r="AGY172" s="94"/>
      <c r="AGZ172" s="94"/>
      <c r="AHA172" s="94"/>
      <c r="AHB172" s="94"/>
      <c r="AHC172" s="94"/>
      <c r="AHD172" s="94"/>
      <c r="AHE172" s="94"/>
      <c r="AHF172" s="94"/>
      <c r="AHG172" s="94"/>
      <c r="AHH172" s="94"/>
      <c r="AHI172" s="94"/>
      <c r="AHJ172" s="94"/>
      <c r="AHK172" s="94"/>
      <c r="AHL172" s="94"/>
      <c r="AHM172" s="94"/>
      <c r="AHN172" s="94"/>
      <c r="AHO172" s="94"/>
      <c r="AHP172" s="94"/>
      <c r="AHQ172" s="94"/>
      <c r="AHR172" s="94"/>
      <c r="AHS172" s="94"/>
      <c r="AHT172" s="94"/>
      <c r="AHU172" s="94"/>
      <c r="AHV172" s="94"/>
      <c r="AHW172" s="94"/>
      <c r="AHX172" s="94"/>
      <c r="AHY172" s="94"/>
      <c r="AHZ172" s="94"/>
      <c r="AIA172" s="94"/>
      <c r="AIB172" s="94"/>
      <c r="AIC172" s="94"/>
      <c r="AID172" s="94"/>
      <c r="AIE172" s="94"/>
      <c r="AIF172" s="94"/>
      <c r="AIG172" s="94"/>
      <c r="AIH172" s="94"/>
      <c r="AII172" s="94"/>
      <c r="AIJ172" s="94"/>
      <c r="AIK172" s="94"/>
      <c r="AIL172" s="94"/>
      <c r="AIM172" s="94"/>
      <c r="AIN172" s="94"/>
      <c r="AIO172" s="94"/>
      <c r="AIP172" s="94"/>
      <c r="AIQ172" s="94"/>
      <c r="AIR172" s="94"/>
      <c r="AIS172" s="94"/>
      <c r="AIT172" s="94"/>
      <c r="AIU172" s="94"/>
      <c r="AIV172" s="94"/>
      <c r="AIW172" s="94"/>
      <c r="AIX172" s="94"/>
      <c r="AIY172" s="94"/>
      <c r="AIZ172" s="94"/>
      <c r="AJA172" s="94"/>
      <c r="AJB172" s="94"/>
      <c r="AJC172" s="94"/>
      <c r="AJD172" s="94"/>
      <c r="AJE172" s="94"/>
      <c r="AJF172" s="94"/>
      <c r="AJG172" s="94"/>
      <c r="AJH172" s="94"/>
      <c r="AJI172" s="94"/>
      <c r="AJJ172" s="94"/>
      <c r="AJK172" s="94"/>
      <c r="AJL172" s="94"/>
      <c r="AJM172" s="94"/>
      <c r="AJN172" s="94"/>
      <c r="AJO172" s="94"/>
      <c r="AJP172" s="94"/>
      <c r="AJQ172" s="94"/>
      <c r="AJR172" s="94"/>
      <c r="AJS172" s="94"/>
      <c r="AJT172" s="94"/>
      <c r="AJU172" s="94"/>
      <c r="AJV172" s="94"/>
      <c r="AJW172" s="94"/>
      <c r="AJX172" s="94"/>
      <c r="AJY172" s="94"/>
      <c r="AJZ172" s="94"/>
      <c r="AKA172" s="94"/>
      <c r="AKB172" s="94"/>
      <c r="AKC172" s="94"/>
      <c r="AKD172" s="94"/>
      <c r="AKE172" s="94"/>
      <c r="AKF172" s="94"/>
      <c r="AKG172" s="94"/>
      <c r="AKH172" s="94"/>
      <c r="AKI172" s="94"/>
      <c r="AKJ172" s="94"/>
      <c r="AKK172" s="94"/>
      <c r="AKL172" s="94"/>
      <c r="AKM172" s="94"/>
      <c r="AKN172" s="94"/>
      <c r="AKO172" s="94"/>
      <c r="AKP172" s="94"/>
      <c r="AKQ172" s="94"/>
      <c r="AKR172" s="94"/>
      <c r="AKS172" s="94"/>
      <c r="AKT172" s="94"/>
      <c r="AKU172" s="94"/>
      <c r="AKV172" s="94"/>
      <c r="AKW172" s="94"/>
      <c r="AKX172" s="94"/>
      <c r="AKY172" s="94"/>
      <c r="AKZ172" s="94"/>
      <c r="ALA172" s="94"/>
      <c r="ALB172" s="94"/>
      <c r="ALC172" s="94"/>
      <c r="ALD172" s="94"/>
      <c r="ALE172" s="94"/>
      <c r="ALF172" s="94"/>
      <c r="ALG172" s="94"/>
      <c r="ALH172" s="94"/>
      <c r="ALI172" s="94"/>
      <c r="ALJ172" s="94"/>
      <c r="ALK172" s="94"/>
      <c r="ALL172" s="94"/>
      <c r="ALM172" s="94"/>
      <c r="ALN172" s="94"/>
      <c r="ALO172" s="94"/>
      <c r="ALP172" s="94"/>
      <c r="ALQ172" s="94"/>
      <c r="ALR172" s="94"/>
      <c r="ALS172" s="94"/>
      <c r="ALT172" s="94"/>
      <c r="ALU172" s="94"/>
      <c r="ALV172" s="94"/>
      <c r="ALW172" s="94"/>
      <c r="ALX172" s="94"/>
      <c r="ALY172" s="94"/>
      <c r="ALZ172" s="94"/>
      <c r="AMA172" s="94"/>
      <c r="AMB172" s="94"/>
      <c r="AMC172" s="94"/>
      <c r="AMD172" s="94"/>
      <c r="AME172" s="94"/>
      <c r="AMF172" s="94"/>
      <c r="AMG172" s="94"/>
      <c r="AMH172" s="94"/>
      <c r="AMI172" s="94"/>
      <c r="AMJ172" s="94"/>
      <c r="AMK172" s="94"/>
      <c r="AML172" s="94"/>
      <c r="AMM172" s="94"/>
      <c r="AMN172" s="94"/>
      <c r="AMO172" s="94"/>
      <c r="AMP172" s="94"/>
      <c r="AMQ172" s="94"/>
      <c r="AMR172" s="94"/>
      <c r="AMS172" s="94"/>
      <c r="AMT172" s="94"/>
      <c r="AMU172" s="94"/>
      <c r="AMV172" s="94"/>
      <c r="AMW172" s="94"/>
      <c r="AMX172" s="94"/>
      <c r="AMY172" s="94"/>
      <c r="AMZ172" s="94"/>
      <c r="ANA172" s="94"/>
      <c r="ANB172" s="94"/>
      <c r="ANC172" s="94"/>
      <c r="AND172" s="94"/>
      <c r="ANE172" s="94"/>
      <c r="ANF172" s="94"/>
      <c r="ANG172" s="94"/>
      <c r="ANH172" s="94"/>
      <c r="ANI172" s="94"/>
      <c r="ANJ172" s="94"/>
      <c r="ANK172" s="94"/>
      <c r="ANL172" s="94"/>
      <c r="ANM172" s="94"/>
      <c r="ANN172" s="94"/>
      <c r="ANO172" s="94"/>
      <c r="ANP172" s="94"/>
      <c r="ANQ172" s="94"/>
      <c r="ANR172" s="94"/>
      <c r="ANS172" s="94"/>
      <c r="ANT172" s="94"/>
      <c r="ANU172" s="94"/>
      <c r="ANV172" s="94"/>
      <c r="ANW172" s="94"/>
      <c r="ANX172" s="94"/>
      <c r="ANY172" s="94"/>
      <c r="ANZ172" s="94"/>
      <c r="AOA172" s="94"/>
      <c r="AOB172" s="94"/>
      <c r="AOC172" s="94"/>
      <c r="AOD172" s="94"/>
      <c r="AOE172" s="94"/>
      <c r="AOF172" s="94"/>
      <c r="AOG172" s="94"/>
      <c r="AOH172" s="94"/>
      <c r="AOI172" s="94"/>
      <c r="AOJ172" s="94"/>
      <c r="AOK172" s="94"/>
      <c r="AOL172" s="94"/>
      <c r="AOM172" s="94"/>
      <c r="AON172" s="94"/>
      <c r="AOO172" s="94"/>
      <c r="AOP172" s="94"/>
      <c r="AOQ172" s="94"/>
      <c r="AOR172" s="94"/>
      <c r="AOS172" s="94"/>
      <c r="AOT172" s="94"/>
      <c r="AOU172" s="94"/>
      <c r="AOV172" s="94"/>
      <c r="AOW172" s="94"/>
      <c r="AOX172" s="94"/>
      <c r="AOY172" s="94"/>
      <c r="AOZ172" s="94"/>
      <c r="APA172" s="94"/>
      <c r="APB172" s="94"/>
      <c r="APC172" s="94"/>
      <c r="APD172" s="94"/>
      <c r="APE172" s="94"/>
      <c r="APF172" s="94"/>
      <c r="APG172" s="94"/>
      <c r="APH172" s="94"/>
      <c r="API172" s="94"/>
      <c r="APJ172" s="94"/>
      <c r="APK172" s="94"/>
      <c r="APL172" s="94"/>
      <c r="APM172" s="94"/>
      <c r="APN172" s="94"/>
      <c r="APO172" s="94"/>
      <c r="APP172" s="94"/>
      <c r="APQ172" s="94"/>
      <c r="APR172" s="94"/>
      <c r="APS172" s="94"/>
      <c r="APT172" s="94"/>
      <c r="APU172" s="94"/>
      <c r="APV172" s="94"/>
      <c r="APW172" s="94"/>
      <c r="APX172" s="94"/>
      <c r="APY172" s="94"/>
      <c r="APZ172" s="94"/>
      <c r="AQA172" s="94"/>
      <c r="AQB172" s="94"/>
      <c r="AQC172" s="94"/>
      <c r="AQD172" s="94"/>
      <c r="AQE172" s="94"/>
      <c r="AQF172" s="94"/>
      <c r="AQG172" s="94"/>
      <c r="AQH172" s="94"/>
      <c r="AQI172" s="94"/>
      <c r="AQJ172" s="94"/>
      <c r="AQK172" s="94"/>
      <c r="AQL172" s="94"/>
      <c r="AQM172" s="94"/>
      <c r="AQN172" s="94"/>
      <c r="AQO172" s="94"/>
      <c r="AQP172" s="94"/>
      <c r="AQQ172" s="94"/>
      <c r="AQR172" s="94"/>
      <c r="AQS172" s="94"/>
      <c r="AQT172" s="94"/>
      <c r="AQU172" s="94"/>
      <c r="AQV172" s="94"/>
      <c r="AQW172" s="94"/>
      <c r="AQX172" s="94"/>
      <c r="AQY172" s="94"/>
      <c r="AQZ172" s="94"/>
      <c r="ARA172" s="94"/>
      <c r="ARB172" s="94"/>
      <c r="ARC172" s="94"/>
      <c r="ARD172" s="94"/>
      <c r="ARE172" s="94"/>
      <c r="ARF172" s="94"/>
      <c r="ARG172" s="94"/>
      <c r="ARH172" s="94"/>
      <c r="ARI172" s="94"/>
      <c r="ARJ172" s="94"/>
      <c r="ARK172" s="94"/>
      <c r="ARL172" s="94"/>
      <c r="ARM172" s="94"/>
      <c r="ARN172" s="94"/>
      <c r="ARO172" s="94"/>
      <c r="ARP172" s="94"/>
      <c r="ARQ172" s="94"/>
      <c r="ARR172" s="94"/>
      <c r="ARS172" s="94"/>
      <c r="ART172" s="94"/>
      <c r="ARU172" s="94"/>
      <c r="ARV172" s="94"/>
      <c r="ARW172" s="94"/>
      <c r="ARX172" s="94"/>
      <c r="ARY172" s="94"/>
      <c r="ARZ172" s="94"/>
      <c r="ASA172" s="94"/>
      <c r="ASB172" s="94"/>
      <c r="ASC172" s="94"/>
      <c r="ASD172" s="94"/>
      <c r="ASE172" s="94"/>
      <c r="ASF172" s="94"/>
      <c r="ASG172" s="94"/>
      <c r="ASH172" s="94"/>
      <c r="ASI172" s="94"/>
      <c r="ASJ172" s="94"/>
      <c r="ASK172" s="94"/>
      <c r="ASL172" s="94"/>
      <c r="ASM172" s="94"/>
      <c r="ASN172" s="94"/>
      <c r="ASO172" s="94"/>
      <c r="ASP172" s="94"/>
      <c r="ASQ172" s="94"/>
      <c r="ASR172" s="94"/>
      <c r="ASS172" s="94"/>
      <c r="AST172" s="94"/>
      <c r="ASU172" s="94"/>
      <c r="ASV172" s="94"/>
      <c r="ASW172" s="94"/>
      <c r="ASX172" s="94"/>
      <c r="ASY172" s="94"/>
      <c r="ASZ172" s="94"/>
      <c r="ATA172" s="94"/>
      <c r="ATB172" s="94"/>
      <c r="ATC172" s="94"/>
      <c r="ATD172" s="94"/>
      <c r="ATE172" s="94"/>
      <c r="ATF172" s="94"/>
      <c r="ATG172" s="94"/>
      <c r="ATH172" s="94"/>
      <c r="ATI172" s="94"/>
      <c r="ATJ172" s="94"/>
      <c r="ATK172" s="94"/>
      <c r="ATL172" s="94"/>
      <c r="ATM172" s="94"/>
      <c r="ATN172" s="94"/>
      <c r="ATO172" s="94"/>
      <c r="ATP172" s="94"/>
      <c r="ATQ172" s="94"/>
      <c r="ATR172" s="94"/>
      <c r="ATS172" s="94"/>
      <c r="ATT172" s="94"/>
      <c r="ATU172" s="94"/>
      <c r="ATV172" s="94"/>
      <c r="ATW172" s="94"/>
      <c r="ATX172" s="94"/>
      <c r="ATY172" s="94"/>
      <c r="ATZ172" s="94"/>
      <c r="AUA172" s="94"/>
      <c r="AUB172" s="94"/>
      <c r="AUC172" s="94"/>
      <c r="AUD172" s="94"/>
      <c r="AUE172" s="94"/>
      <c r="AUF172" s="94"/>
      <c r="AUG172" s="94"/>
      <c r="AUH172" s="94"/>
      <c r="AUI172" s="94"/>
      <c r="AUJ172" s="94"/>
      <c r="AUK172" s="94"/>
      <c r="AUL172" s="94"/>
      <c r="AUM172" s="94"/>
      <c r="AUN172" s="94"/>
      <c r="AUO172" s="94"/>
      <c r="AUP172" s="94"/>
      <c r="AUQ172" s="94"/>
      <c r="AUR172" s="94"/>
      <c r="AUS172" s="94"/>
      <c r="AUT172" s="94"/>
      <c r="AUU172" s="94"/>
      <c r="AUV172" s="94"/>
      <c r="AUW172" s="94"/>
      <c r="AUX172" s="94"/>
      <c r="AUY172" s="94"/>
      <c r="AUZ172" s="94"/>
      <c r="AVA172" s="94"/>
      <c r="AVB172" s="94"/>
      <c r="AVC172" s="94"/>
      <c r="AVD172" s="94"/>
      <c r="AVE172" s="94"/>
      <c r="AVF172" s="94"/>
      <c r="AVG172" s="94"/>
      <c r="AVH172" s="94"/>
      <c r="AVI172" s="94"/>
      <c r="AVJ172" s="94"/>
      <c r="AVK172" s="94"/>
      <c r="AVL172" s="94"/>
      <c r="AVM172" s="94"/>
      <c r="AVN172" s="94"/>
      <c r="AVO172" s="94"/>
      <c r="AVP172" s="94"/>
      <c r="AVQ172" s="94"/>
      <c r="AVR172" s="94"/>
      <c r="AVS172" s="94"/>
      <c r="AVT172" s="94"/>
      <c r="AVU172" s="94"/>
      <c r="AVV172" s="94"/>
      <c r="AVW172" s="94"/>
      <c r="AVX172" s="94"/>
      <c r="AVY172" s="94"/>
      <c r="AVZ172" s="94"/>
      <c r="AWA172" s="94"/>
      <c r="AWB172" s="94"/>
      <c r="AWC172" s="94"/>
      <c r="AWD172" s="94"/>
      <c r="AWE172" s="94"/>
      <c r="AWF172" s="94"/>
      <c r="AWG172" s="94"/>
      <c r="AWH172" s="94"/>
      <c r="AWI172" s="94"/>
      <c r="AWJ172" s="94"/>
      <c r="AWK172" s="94"/>
      <c r="AWL172" s="94"/>
      <c r="AWM172" s="94"/>
      <c r="AWN172" s="94"/>
      <c r="AWO172" s="94"/>
      <c r="AWP172" s="94"/>
      <c r="AWQ172" s="94"/>
      <c r="AWR172" s="94"/>
      <c r="AWS172" s="94"/>
      <c r="AWT172" s="94"/>
      <c r="AWU172" s="94"/>
      <c r="AWV172" s="94"/>
      <c r="AWW172" s="94"/>
      <c r="AWX172" s="94"/>
      <c r="AWY172" s="94"/>
      <c r="AWZ172" s="94"/>
      <c r="AXA172" s="94"/>
      <c r="AXB172" s="94"/>
      <c r="AXC172" s="94"/>
      <c r="AXD172" s="94"/>
      <c r="AXE172" s="94"/>
      <c r="AXF172" s="94"/>
      <c r="AXG172" s="94"/>
      <c r="AXH172" s="94"/>
      <c r="AXI172" s="94"/>
      <c r="AXJ172" s="94"/>
      <c r="AXK172" s="94"/>
      <c r="AXL172" s="94"/>
      <c r="AXM172" s="94"/>
      <c r="AXN172" s="94"/>
      <c r="AXO172" s="94"/>
      <c r="AXP172" s="94"/>
      <c r="AXQ172" s="94"/>
      <c r="AXR172" s="94"/>
      <c r="AXS172" s="94"/>
      <c r="AXT172" s="94"/>
      <c r="AXU172" s="94"/>
      <c r="AXV172" s="94"/>
      <c r="AXW172" s="94"/>
      <c r="AXX172" s="94"/>
      <c r="AXY172" s="94"/>
      <c r="AXZ172" s="94"/>
      <c r="AYA172" s="94"/>
      <c r="AYB172" s="94"/>
      <c r="AYC172" s="94"/>
      <c r="AYD172" s="94"/>
      <c r="AYE172" s="94"/>
      <c r="AYF172" s="94"/>
      <c r="AYG172" s="94"/>
      <c r="AYH172" s="94"/>
      <c r="AYI172" s="94"/>
      <c r="AYJ172" s="94"/>
      <c r="AYK172" s="94"/>
      <c r="AYL172" s="94"/>
      <c r="AYM172" s="94"/>
      <c r="AYN172" s="94"/>
      <c r="AYO172" s="94"/>
      <c r="AYP172" s="94"/>
      <c r="AYQ172" s="94"/>
      <c r="AYR172" s="94"/>
      <c r="AYS172" s="94"/>
      <c r="AYT172" s="94"/>
      <c r="AYU172" s="94"/>
      <c r="AYV172" s="94"/>
      <c r="AYW172" s="94"/>
      <c r="AYX172" s="94"/>
      <c r="AYY172" s="94"/>
      <c r="AYZ172" s="94"/>
      <c r="AZA172" s="94"/>
      <c r="AZB172" s="94"/>
      <c r="AZC172" s="94"/>
      <c r="AZD172" s="94"/>
      <c r="AZE172" s="94"/>
      <c r="AZF172" s="94"/>
      <c r="AZG172" s="94"/>
      <c r="AZH172" s="94"/>
      <c r="AZI172" s="94"/>
      <c r="AZJ172" s="94"/>
      <c r="AZK172" s="94"/>
      <c r="AZL172" s="94"/>
      <c r="AZM172" s="94"/>
      <c r="AZN172" s="94"/>
      <c r="AZO172" s="94"/>
      <c r="AZP172" s="94"/>
      <c r="AZQ172" s="94"/>
      <c r="AZR172" s="94"/>
      <c r="AZS172" s="94"/>
      <c r="AZT172" s="94"/>
      <c r="AZU172" s="94"/>
      <c r="AZV172" s="94"/>
      <c r="AZW172" s="94"/>
      <c r="AZX172" s="94"/>
      <c r="AZY172" s="94"/>
      <c r="AZZ172" s="94"/>
      <c r="BAA172" s="94"/>
      <c r="BAB172" s="94"/>
      <c r="BAC172" s="94"/>
      <c r="BAD172" s="94"/>
      <c r="BAE172" s="94"/>
      <c r="BAF172" s="94"/>
      <c r="BAG172" s="94"/>
      <c r="BAH172" s="94"/>
      <c r="BAI172" s="94"/>
      <c r="BAJ172" s="94"/>
      <c r="BAK172" s="94"/>
      <c r="BAL172" s="94"/>
      <c r="BAM172" s="94"/>
      <c r="BAN172" s="94"/>
      <c r="BAO172" s="94"/>
      <c r="BAP172" s="94"/>
      <c r="BAQ172" s="94"/>
      <c r="BAR172" s="94"/>
      <c r="BAS172" s="94"/>
      <c r="BAT172" s="94"/>
      <c r="BAU172" s="94"/>
      <c r="BAV172" s="94"/>
      <c r="BAW172" s="94"/>
      <c r="BAX172" s="94"/>
      <c r="BAY172" s="94"/>
      <c r="BAZ172" s="94"/>
      <c r="BBA172" s="94"/>
      <c r="BBB172" s="94"/>
      <c r="BBC172" s="94"/>
      <c r="BBD172" s="94"/>
      <c r="BBE172" s="94"/>
      <c r="BBF172" s="94"/>
      <c r="BBG172" s="94"/>
      <c r="BBH172" s="94"/>
      <c r="BBI172" s="94"/>
      <c r="BBJ172" s="94"/>
      <c r="BBK172" s="94"/>
      <c r="BBL172" s="94"/>
      <c r="BBM172" s="94"/>
      <c r="BBN172" s="94"/>
      <c r="BBO172" s="94"/>
      <c r="BBP172" s="94"/>
      <c r="BBQ172" s="94"/>
      <c r="BBR172" s="94"/>
      <c r="BBS172" s="94"/>
      <c r="BBT172" s="94"/>
      <c r="BBU172" s="94"/>
      <c r="BBV172" s="94"/>
      <c r="BBW172" s="94"/>
      <c r="BBX172" s="94"/>
      <c r="BBY172" s="94"/>
      <c r="BBZ172" s="94"/>
      <c r="BCA172" s="94"/>
      <c r="BCB172" s="94"/>
      <c r="BCC172" s="94"/>
      <c r="BCD172" s="94"/>
      <c r="BCE172" s="94"/>
      <c r="BCF172" s="94"/>
      <c r="BCG172" s="94"/>
      <c r="BCH172" s="94"/>
      <c r="BCI172" s="94"/>
      <c r="BCJ172" s="94"/>
      <c r="BCK172" s="94"/>
      <c r="BCL172" s="94"/>
      <c r="BCM172" s="94"/>
      <c r="BCN172" s="94"/>
      <c r="BCO172" s="94"/>
      <c r="BCP172" s="94"/>
      <c r="BCQ172" s="94"/>
      <c r="BCR172" s="94"/>
      <c r="BCS172" s="94"/>
      <c r="BCT172" s="94"/>
      <c r="BCU172" s="94"/>
      <c r="BCV172" s="94"/>
      <c r="BCW172" s="94"/>
      <c r="BCX172" s="94"/>
      <c r="BCY172" s="94"/>
      <c r="BCZ172" s="94"/>
      <c r="BDA172" s="94"/>
      <c r="BDB172" s="94"/>
      <c r="BDC172" s="94"/>
      <c r="BDD172" s="94"/>
      <c r="BDE172" s="94"/>
      <c r="BDF172" s="94"/>
      <c r="BDG172" s="94"/>
      <c r="BDH172" s="94"/>
      <c r="BDI172" s="94"/>
      <c r="BDJ172" s="94"/>
      <c r="BDK172" s="94"/>
      <c r="BDL172" s="94"/>
      <c r="BDM172" s="94"/>
      <c r="BDN172" s="94"/>
      <c r="BDO172" s="94"/>
      <c r="BDP172" s="94"/>
      <c r="BDQ172" s="94"/>
      <c r="BDR172" s="94"/>
      <c r="BDS172" s="94"/>
      <c r="BDT172" s="94"/>
      <c r="BDU172" s="94"/>
      <c r="BDV172" s="94"/>
      <c r="BDW172" s="94"/>
      <c r="BDX172" s="94"/>
      <c r="BDY172" s="94"/>
      <c r="BDZ172" s="94"/>
      <c r="BEA172" s="94"/>
      <c r="BEB172" s="94"/>
      <c r="BEC172" s="94"/>
      <c r="BED172" s="94"/>
      <c r="BEE172" s="94"/>
      <c r="BEF172" s="94"/>
      <c r="BEG172" s="94"/>
      <c r="BEH172" s="94"/>
      <c r="BEI172" s="94"/>
      <c r="BEJ172" s="94"/>
      <c r="BEK172" s="94"/>
      <c r="BEL172" s="94"/>
      <c r="BEM172" s="94"/>
      <c r="BEN172" s="94"/>
      <c r="BEO172" s="94"/>
      <c r="BEP172" s="94"/>
      <c r="BEQ172" s="94"/>
      <c r="BER172" s="94"/>
      <c r="BES172" s="94"/>
      <c r="BET172" s="94"/>
      <c r="BEU172" s="94"/>
      <c r="BEV172" s="94"/>
      <c r="BEW172" s="94"/>
      <c r="BEX172" s="94"/>
      <c r="BEY172" s="94"/>
      <c r="BEZ172" s="94"/>
      <c r="BFA172" s="94"/>
      <c r="BFB172" s="94"/>
      <c r="BFC172" s="94"/>
      <c r="BFD172" s="94"/>
      <c r="BFE172" s="94"/>
      <c r="BFF172" s="94"/>
      <c r="BFG172" s="94"/>
      <c r="BFH172" s="94"/>
      <c r="BFI172" s="94"/>
      <c r="BFJ172" s="94"/>
      <c r="BFK172" s="94"/>
      <c r="BFL172" s="94"/>
      <c r="BFM172" s="94"/>
      <c r="BFN172" s="94"/>
      <c r="BFO172" s="94"/>
      <c r="BFP172" s="94"/>
      <c r="BFQ172" s="94"/>
      <c r="BFR172" s="94"/>
      <c r="BFS172" s="94"/>
      <c r="BFT172" s="94"/>
      <c r="BFU172" s="94"/>
      <c r="BFV172" s="94"/>
      <c r="BFW172" s="94"/>
      <c r="BFX172" s="94"/>
      <c r="BFY172" s="94"/>
      <c r="BFZ172" s="94"/>
      <c r="BGA172" s="94"/>
      <c r="BGB172" s="94"/>
      <c r="BGC172" s="94"/>
      <c r="BGD172" s="94"/>
      <c r="BGE172" s="94"/>
      <c r="BGF172" s="94"/>
      <c r="BGG172" s="94"/>
      <c r="BGH172" s="94"/>
      <c r="BGI172" s="94"/>
      <c r="BGJ172" s="94"/>
      <c r="BGK172" s="94"/>
      <c r="BGL172" s="94"/>
      <c r="BGM172" s="94"/>
      <c r="BGN172" s="94"/>
      <c r="BGO172" s="94"/>
      <c r="BGP172" s="94"/>
      <c r="BGQ172" s="94"/>
      <c r="BGR172" s="94"/>
      <c r="BGS172" s="94"/>
      <c r="BGT172" s="94"/>
      <c r="BGU172" s="94"/>
      <c r="BGV172" s="94"/>
      <c r="BGW172" s="94"/>
      <c r="BGX172" s="94"/>
      <c r="BGY172" s="94"/>
      <c r="BGZ172" s="94"/>
      <c r="BHA172" s="94"/>
      <c r="BHB172" s="94"/>
      <c r="BHC172" s="94"/>
      <c r="BHD172" s="94"/>
      <c r="BHE172" s="94"/>
      <c r="BHF172" s="94"/>
      <c r="BHG172" s="94"/>
      <c r="BHH172" s="94"/>
      <c r="BHI172" s="94"/>
      <c r="BHJ172" s="94"/>
      <c r="BHK172" s="94"/>
      <c r="BHL172" s="94"/>
      <c r="BHM172" s="94"/>
      <c r="BHN172" s="94"/>
      <c r="BHO172" s="94"/>
      <c r="BHP172" s="94"/>
      <c r="BHQ172" s="94"/>
      <c r="BHR172" s="94"/>
      <c r="BHS172" s="94"/>
      <c r="BHT172" s="94"/>
      <c r="BHU172" s="94"/>
      <c r="BHV172" s="94"/>
      <c r="BHW172" s="94"/>
      <c r="BHX172" s="94"/>
      <c r="BHY172" s="94"/>
      <c r="BHZ172" s="94"/>
      <c r="BIA172" s="94"/>
      <c r="BIB172" s="94"/>
      <c r="BIC172" s="94"/>
      <c r="BID172" s="94"/>
      <c r="BIE172" s="94"/>
      <c r="BIF172" s="94"/>
      <c r="BIG172" s="94"/>
      <c r="BIH172" s="94"/>
      <c r="BII172" s="94"/>
      <c r="BIJ172" s="94"/>
      <c r="BIK172" s="94"/>
      <c r="BIL172" s="94"/>
      <c r="BIM172" s="94"/>
      <c r="BIN172" s="94"/>
      <c r="BIO172" s="94"/>
      <c r="BIP172" s="94"/>
      <c r="BIQ172" s="94"/>
      <c r="BIR172" s="94"/>
      <c r="BIS172" s="94"/>
      <c r="BIT172" s="94"/>
      <c r="BIU172" s="94"/>
      <c r="BIV172" s="94"/>
      <c r="BIW172" s="94"/>
      <c r="BIX172" s="94"/>
      <c r="BIY172" s="94"/>
      <c r="BIZ172" s="94"/>
      <c r="BJA172" s="94"/>
      <c r="BJB172" s="94"/>
      <c r="BJC172" s="94"/>
      <c r="BJD172" s="94"/>
      <c r="BJE172" s="94"/>
      <c r="BJF172" s="94"/>
      <c r="BJG172" s="94"/>
      <c r="BJH172" s="94"/>
      <c r="BJI172" s="94"/>
      <c r="BJJ172" s="94"/>
      <c r="BJK172" s="94"/>
      <c r="BJL172" s="94"/>
    </row>
    <row r="173" spans="1:1624" s="2" customFormat="1" x14ac:dyDescent="0.2">
      <c r="A173" s="78">
        <v>3</v>
      </c>
      <c r="B173" s="78">
        <v>1</v>
      </c>
      <c r="C173" s="78">
        <v>5</v>
      </c>
      <c r="D173" s="78">
        <v>1</v>
      </c>
      <c r="E173" s="78"/>
      <c r="F173" s="78"/>
      <c r="G173" s="73" t="s">
        <v>144</v>
      </c>
      <c r="H173" s="50">
        <f t="shared" si="8"/>
        <v>0</v>
      </c>
      <c r="I173" s="50">
        <f>SUM(I174:I176)</f>
        <v>0</v>
      </c>
      <c r="J173" s="50">
        <f>SUM(J174:J176)</f>
        <v>0</v>
      </c>
      <c r="K173" s="50">
        <f>SUM(K174:K176)</f>
        <v>0</v>
      </c>
      <c r="L173" s="50">
        <f>SUM(L174:L176)</f>
        <v>0</v>
      </c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  <c r="CU173" s="94"/>
      <c r="CV173" s="94"/>
      <c r="CW173" s="94"/>
      <c r="CX173" s="94"/>
      <c r="CY173" s="94"/>
      <c r="CZ173" s="94"/>
      <c r="DA173" s="94"/>
      <c r="DB173" s="94"/>
      <c r="DC173" s="94"/>
      <c r="DD173" s="94"/>
      <c r="DE173" s="94"/>
      <c r="DF173" s="94"/>
      <c r="DG173" s="94"/>
      <c r="DH173" s="94"/>
      <c r="DI173" s="94"/>
      <c r="DJ173" s="94"/>
      <c r="DK173" s="94"/>
      <c r="DL173" s="94"/>
      <c r="DM173" s="94"/>
      <c r="DN173" s="94"/>
      <c r="DO173" s="94"/>
      <c r="DP173" s="94"/>
      <c r="DQ173" s="94"/>
      <c r="DR173" s="94"/>
      <c r="DS173" s="94"/>
      <c r="DT173" s="94"/>
      <c r="DU173" s="94"/>
      <c r="DV173" s="94"/>
      <c r="DW173" s="94"/>
      <c r="DX173" s="94"/>
      <c r="DY173" s="94"/>
      <c r="DZ173" s="94"/>
      <c r="EA173" s="94"/>
      <c r="EB173" s="94"/>
      <c r="EC173" s="94"/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4"/>
      <c r="EO173" s="94"/>
      <c r="EP173" s="94"/>
      <c r="EQ173" s="94"/>
      <c r="ER173" s="94"/>
      <c r="ES173" s="94"/>
      <c r="ET173" s="94"/>
      <c r="EU173" s="94"/>
      <c r="EV173" s="94"/>
      <c r="EW173" s="94"/>
      <c r="EX173" s="94"/>
      <c r="EY173" s="94"/>
      <c r="EZ173" s="94"/>
      <c r="FA173" s="94"/>
      <c r="FB173" s="94"/>
      <c r="FC173" s="94"/>
      <c r="FD173" s="94"/>
      <c r="FE173" s="94"/>
      <c r="FF173" s="94"/>
      <c r="FG173" s="94"/>
      <c r="FH173" s="94"/>
      <c r="FI173" s="94"/>
      <c r="FJ173" s="94"/>
      <c r="FK173" s="94"/>
      <c r="FL173" s="94"/>
      <c r="FM173" s="94"/>
      <c r="FN173" s="94"/>
      <c r="FO173" s="94"/>
      <c r="FP173" s="94"/>
      <c r="FQ173" s="94"/>
      <c r="FR173" s="94"/>
      <c r="FS173" s="94"/>
      <c r="FT173" s="94"/>
      <c r="FU173" s="94"/>
      <c r="FV173" s="94"/>
      <c r="FW173" s="94"/>
      <c r="FX173" s="94"/>
      <c r="FY173" s="94"/>
      <c r="FZ173" s="94"/>
      <c r="GA173" s="94"/>
      <c r="GB173" s="94"/>
      <c r="GC173" s="94"/>
      <c r="GD173" s="94"/>
      <c r="GE173" s="94"/>
      <c r="GF173" s="94"/>
      <c r="GG173" s="94"/>
      <c r="GH173" s="94"/>
      <c r="GI173" s="94"/>
      <c r="GJ173" s="94"/>
      <c r="GK173" s="94"/>
      <c r="GL173" s="94"/>
      <c r="GM173" s="94"/>
      <c r="GN173" s="94"/>
      <c r="GO173" s="94"/>
      <c r="GP173" s="94"/>
      <c r="GQ173" s="94"/>
      <c r="GR173" s="94"/>
      <c r="GS173" s="94"/>
      <c r="GT173" s="94"/>
      <c r="GU173" s="94"/>
      <c r="GV173" s="94"/>
      <c r="GW173" s="94"/>
      <c r="GX173" s="94"/>
      <c r="GY173" s="94"/>
      <c r="GZ173" s="94"/>
      <c r="HA173" s="94"/>
      <c r="HB173" s="94"/>
      <c r="HC173" s="94"/>
      <c r="HD173" s="94"/>
      <c r="HE173" s="94"/>
      <c r="HF173" s="94"/>
      <c r="HG173" s="94"/>
      <c r="HH173" s="94"/>
      <c r="HI173" s="94"/>
      <c r="HJ173" s="94"/>
      <c r="HK173" s="94"/>
      <c r="HL173" s="94"/>
      <c r="HM173" s="94"/>
      <c r="HN173" s="94"/>
      <c r="HO173" s="94"/>
      <c r="HP173" s="94"/>
      <c r="HQ173" s="94"/>
      <c r="HR173" s="94"/>
      <c r="HS173" s="94"/>
      <c r="HT173" s="94"/>
      <c r="HU173" s="94"/>
      <c r="HV173" s="94"/>
      <c r="HW173" s="94"/>
      <c r="HX173" s="94"/>
      <c r="HY173" s="94"/>
      <c r="HZ173" s="94"/>
      <c r="IA173" s="94"/>
      <c r="IB173" s="94"/>
      <c r="IC173" s="94"/>
      <c r="ID173" s="94"/>
      <c r="IE173" s="94"/>
      <c r="IF173" s="94"/>
      <c r="IG173" s="94"/>
      <c r="IH173" s="94"/>
      <c r="II173" s="94"/>
      <c r="IJ173" s="94"/>
      <c r="IK173" s="94"/>
      <c r="IL173" s="94"/>
      <c r="IM173" s="94"/>
      <c r="IN173" s="94"/>
      <c r="IO173" s="94"/>
      <c r="IP173" s="94"/>
      <c r="IQ173" s="94"/>
      <c r="IR173" s="94"/>
      <c r="IS173" s="94"/>
      <c r="IT173" s="94"/>
      <c r="IU173" s="94"/>
      <c r="IV173" s="94"/>
      <c r="IW173" s="94"/>
      <c r="IX173" s="94"/>
      <c r="IY173" s="94"/>
      <c r="IZ173" s="94"/>
      <c r="JA173" s="94"/>
      <c r="JB173" s="94"/>
      <c r="JC173" s="94"/>
      <c r="JD173" s="94"/>
      <c r="JE173" s="94"/>
      <c r="JF173" s="94"/>
      <c r="JG173" s="94"/>
      <c r="JH173" s="94"/>
      <c r="JI173" s="94"/>
      <c r="JJ173" s="94"/>
      <c r="JK173" s="94"/>
      <c r="JL173" s="94"/>
      <c r="JM173" s="94"/>
      <c r="JN173" s="94"/>
      <c r="JO173" s="94"/>
      <c r="JP173" s="94"/>
      <c r="JQ173" s="94"/>
      <c r="JR173" s="94"/>
      <c r="JS173" s="94"/>
      <c r="JT173" s="94"/>
      <c r="JU173" s="94"/>
      <c r="JV173" s="94"/>
      <c r="JW173" s="94"/>
      <c r="JX173" s="94"/>
      <c r="JY173" s="94"/>
      <c r="JZ173" s="94"/>
      <c r="KA173" s="94"/>
      <c r="KB173" s="94"/>
      <c r="KC173" s="94"/>
      <c r="KD173" s="94"/>
      <c r="KE173" s="94"/>
      <c r="KF173" s="94"/>
      <c r="KG173" s="94"/>
      <c r="KH173" s="94"/>
      <c r="KI173" s="94"/>
      <c r="KJ173" s="94"/>
      <c r="KK173" s="94"/>
      <c r="KL173" s="94"/>
      <c r="KM173" s="94"/>
      <c r="KN173" s="94"/>
      <c r="KO173" s="94"/>
      <c r="KP173" s="94"/>
      <c r="KQ173" s="94"/>
      <c r="KR173" s="94"/>
      <c r="KS173" s="94"/>
      <c r="KT173" s="94"/>
      <c r="KU173" s="94"/>
      <c r="KV173" s="94"/>
      <c r="KW173" s="94"/>
      <c r="KX173" s="94"/>
      <c r="KY173" s="94"/>
      <c r="KZ173" s="94"/>
      <c r="LA173" s="94"/>
      <c r="LB173" s="94"/>
      <c r="LC173" s="94"/>
      <c r="LD173" s="94"/>
      <c r="LE173" s="94"/>
      <c r="LF173" s="94"/>
      <c r="LG173" s="94"/>
      <c r="LH173" s="94"/>
      <c r="LI173" s="94"/>
      <c r="LJ173" s="94"/>
      <c r="LK173" s="94"/>
      <c r="LL173" s="94"/>
      <c r="LM173" s="94"/>
      <c r="LN173" s="94"/>
      <c r="LO173" s="94"/>
      <c r="LP173" s="94"/>
      <c r="LQ173" s="94"/>
      <c r="LR173" s="94"/>
      <c r="LS173" s="94"/>
      <c r="LT173" s="94"/>
      <c r="LU173" s="94"/>
      <c r="LV173" s="94"/>
      <c r="LW173" s="94"/>
      <c r="LX173" s="94"/>
      <c r="LY173" s="94"/>
      <c r="LZ173" s="94"/>
      <c r="MA173" s="94"/>
      <c r="MB173" s="94"/>
      <c r="MC173" s="94"/>
      <c r="MD173" s="94"/>
      <c r="ME173" s="94"/>
      <c r="MF173" s="94"/>
      <c r="MG173" s="94"/>
      <c r="MH173" s="94"/>
      <c r="MI173" s="94"/>
      <c r="MJ173" s="94"/>
      <c r="MK173" s="94"/>
      <c r="ML173" s="94"/>
      <c r="MM173" s="94"/>
      <c r="MN173" s="94"/>
      <c r="MO173" s="94"/>
      <c r="MP173" s="94"/>
      <c r="MQ173" s="94"/>
      <c r="MR173" s="94"/>
      <c r="MS173" s="94"/>
      <c r="MT173" s="94"/>
      <c r="MU173" s="94"/>
      <c r="MV173" s="94"/>
      <c r="MW173" s="94"/>
      <c r="MX173" s="94"/>
      <c r="MY173" s="94"/>
      <c r="MZ173" s="94"/>
      <c r="NA173" s="94"/>
      <c r="NB173" s="94"/>
      <c r="NC173" s="94"/>
      <c r="ND173" s="94"/>
      <c r="NE173" s="94"/>
      <c r="NF173" s="94"/>
      <c r="NG173" s="94"/>
      <c r="NH173" s="94"/>
      <c r="NI173" s="94"/>
      <c r="NJ173" s="94"/>
      <c r="NK173" s="94"/>
      <c r="NL173" s="94"/>
      <c r="NM173" s="94"/>
      <c r="NN173" s="94"/>
      <c r="NO173" s="94"/>
      <c r="NP173" s="94"/>
      <c r="NQ173" s="94"/>
      <c r="NR173" s="94"/>
      <c r="NS173" s="94"/>
      <c r="NT173" s="94"/>
      <c r="NU173" s="94"/>
      <c r="NV173" s="94"/>
      <c r="NW173" s="94"/>
      <c r="NX173" s="94"/>
      <c r="NY173" s="94"/>
      <c r="NZ173" s="94"/>
      <c r="OA173" s="94"/>
      <c r="OB173" s="94"/>
      <c r="OC173" s="94"/>
      <c r="OD173" s="94"/>
      <c r="OE173" s="94"/>
      <c r="OF173" s="94"/>
      <c r="OG173" s="94"/>
      <c r="OH173" s="94"/>
      <c r="OI173" s="94"/>
      <c r="OJ173" s="94"/>
      <c r="OK173" s="94"/>
      <c r="OL173" s="94"/>
      <c r="OM173" s="94"/>
      <c r="ON173" s="94"/>
      <c r="OO173" s="94"/>
      <c r="OP173" s="94"/>
      <c r="OQ173" s="94"/>
      <c r="OR173" s="94"/>
      <c r="OS173" s="94"/>
      <c r="OT173" s="94"/>
      <c r="OU173" s="94"/>
      <c r="OV173" s="94"/>
      <c r="OW173" s="94"/>
      <c r="OX173" s="94"/>
      <c r="OY173" s="94"/>
      <c r="OZ173" s="94"/>
      <c r="PA173" s="94"/>
      <c r="PB173" s="94"/>
      <c r="PC173" s="94"/>
      <c r="PD173" s="94"/>
      <c r="PE173" s="94"/>
      <c r="PF173" s="94"/>
      <c r="PG173" s="94"/>
      <c r="PH173" s="94"/>
      <c r="PI173" s="94"/>
      <c r="PJ173" s="94"/>
      <c r="PK173" s="94"/>
      <c r="PL173" s="94"/>
      <c r="PM173" s="94"/>
      <c r="PN173" s="94"/>
      <c r="PO173" s="94"/>
      <c r="PP173" s="94"/>
      <c r="PQ173" s="94"/>
      <c r="PR173" s="94"/>
      <c r="PS173" s="94"/>
      <c r="PT173" s="94"/>
      <c r="PU173" s="94"/>
      <c r="PV173" s="94"/>
      <c r="PW173" s="94"/>
      <c r="PX173" s="94"/>
      <c r="PY173" s="94"/>
      <c r="PZ173" s="94"/>
      <c r="QA173" s="94"/>
      <c r="QB173" s="94"/>
      <c r="QC173" s="94"/>
      <c r="QD173" s="94"/>
      <c r="QE173" s="94"/>
      <c r="QF173" s="94"/>
      <c r="QG173" s="94"/>
      <c r="QH173" s="94"/>
      <c r="QI173" s="94"/>
      <c r="QJ173" s="94"/>
      <c r="QK173" s="94"/>
      <c r="QL173" s="94"/>
      <c r="QM173" s="94"/>
      <c r="QN173" s="94"/>
      <c r="QO173" s="94"/>
      <c r="QP173" s="94"/>
      <c r="QQ173" s="94"/>
      <c r="QR173" s="94"/>
      <c r="QS173" s="94"/>
      <c r="QT173" s="94"/>
      <c r="QU173" s="94"/>
      <c r="QV173" s="94"/>
      <c r="QW173" s="94"/>
      <c r="QX173" s="94"/>
      <c r="QY173" s="94"/>
      <c r="QZ173" s="94"/>
      <c r="RA173" s="94"/>
      <c r="RB173" s="94"/>
      <c r="RC173" s="94"/>
      <c r="RD173" s="94"/>
      <c r="RE173" s="94"/>
      <c r="RF173" s="94"/>
      <c r="RG173" s="94"/>
      <c r="RH173" s="94"/>
      <c r="RI173" s="94"/>
      <c r="RJ173" s="94"/>
      <c r="RK173" s="94"/>
      <c r="RL173" s="94"/>
      <c r="RM173" s="94"/>
      <c r="RN173" s="94"/>
      <c r="RO173" s="94"/>
      <c r="RP173" s="94"/>
      <c r="RQ173" s="94"/>
      <c r="RR173" s="94"/>
      <c r="RS173" s="94"/>
      <c r="RT173" s="94"/>
      <c r="RU173" s="94"/>
      <c r="RV173" s="94"/>
      <c r="RW173" s="94"/>
      <c r="RX173" s="94"/>
      <c r="RY173" s="94"/>
      <c r="RZ173" s="94"/>
      <c r="SA173" s="94"/>
      <c r="SB173" s="94"/>
      <c r="SC173" s="94"/>
      <c r="SD173" s="94"/>
      <c r="SE173" s="94"/>
      <c r="SF173" s="94"/>
      <c r="SG173" s="94"/>
      <c r="SH173" s="94"/>
      <c r="SI173" s="94"/>
      <c r="SJ173" s="94"/>
      <c r="SK173" s="94"/>
      <c r="SL173" s="94"/>
      <c r="SM173" s="94"/>
      <c r="SN173" s="94"/>
      <c r="SO173" s="94"/>
      <c r="SP173" s="94"/>
      <c r="SQ173" s="94"/>
      <c r="SR173" s="94"/>
      <c r="SS173" s="94"/>
      <c r="ST173" s="94"/>
      <c r="SU173" s="94"/>
      <c r="SV173" s="94"/>
      <c r="SW173" s="94"/>
      <c r="SX173" s="94"/>
      <c r="SY173" s="94"/>
      <c r="SZ173" s="94"/>
      <c r="TA173" s="94"/>
      <c r="TB173" s="94"/>
      <c r="TC173" s="94"/>
      <c r="TD173" s="94"/>
      <c r="TE173" s="94"/>
      <c r="TF173" s="94"/>
      <c r="TG173" s="94"/>
      <c r="TH173" s="94"/>
      <c r="TI173" s="94"/>
      <c r="TJ173" s="94"/>
      <c r="TK173" s="94"/>
      <c r="TL173" s="94"/>
      <c r="TM173" s="94"/>
      <c r="TN173" s="94"/>
      <c r="TO173" s="94"/>
      <c r="TP173" s="94"/>
      <c r="TQ173" s="94"/>
      <c r="TR173" s="94"/>
      <c r="TS173" s="94"/>
      <c r="TT173" s="94"/>
      <c r="TU173" s="94"/>
      <c r="TV173" s="94"/>
      <c r="TW173" s="94"/>
      <c r="TX173" s="94"/>
      <c r="TY173" s="94"/>
      <c r="TZ173" s="94"/>
      <c r="UA173" s="94"/>
      <c r="UB173" s="94"/>
      <c r="UC173" s="94"/>
      <c r="UD173" s="94"/>
      <c r="UE173" s="94"/>
      <c r="UF173" s="94"/>
      <c r="UG173" s="94"/>
      <c r="UH173" s="94"/>
      <c r="UI173" s="94"/>
      <c r="UJ173" s="94"/>
      <c r="UK173" s="94"/>
      <c r="UL173" s="94"/>
      <c r="UM173" s="94"/>
      <c r="UN173" s="94"/>
      <c r="UO173" s="94"/>
      <c r="UP173" s="94"/>
      <c r="UQ173" s="94"/>
      <c r="UR173" s="94"/>
      <c r="US173" s="94"/>
      <c r="UT173" s="94"/>
      <c r="UU173" s="94"/>
      <c r="UV173" s="94"/>
      <c r="UW173" s="94"/>
      <c r="UX173" s="94"/>
      <c r="UY173" s="94"/>
      <c r="UZ173" s="94"/>
      <c r="VA173" s="94"/>
      <c r="VB173" s="94"/>
      <c r="VC173" s="94"/>
      <c r="VD173" s="94"/>
      <c r="VE173" s="94"/>
      <c r="VF173" s="94"/>
      <c r="VG173" s="94"/>
      <c r="VH173" s="94"/>
      <c r="VI173" s="94"/>
      <c r="VJ173" s="94"/>
      <c r="VK173" s="94"/>
      <c r="VL173" s="94"/>
      <c r="VM173" s="94"/>
      <c r="VN173" s="94"/>
      <c r="VO173" s="94"/>
      <c r="VP173" s="94"/>
      <c r="VQ173" s="94"/>
      <c r="VR173" s="94"/>
      <c r="VS173" s="94"/>
      <c r="VT173" s="94"/>
      <c r="VU173" s="94"/>
      <c r="VV173" s="94"/>
      <c r="VW173" s="94"/>
      <c r="VX173" s="94"/>
      <c r="VY173" s="94"/>
      <c r="VZ173" s="94"/>
      <c r="WA173" s="94"/>
      <c r="WB173" s="94"/>
      <c r="WC173" s="94"/>
      <c r="WD173" s="94"/>
      <c r="WE173" s="94"/>
      <c r="WF173" s="94"/>
      <c r="WG173" s="94"/>
      <c r="WH173" s="94"/>
      <c r="WI173" s="94"/>
      <c r="WJ173" s="94"/>
      <c r="WK173" s="94"/>
      <c r="WL173" s="94"/>
      <c r="WM173" s="94"/>
      <c r="WN173" s="94"/>
      <c r="WO173" s="94"/>
      <c r="WP173" s="94"/>
      <c r="WQ173" s="94"/>
      <c r="WR173" s="94"/>
      <c r="WS173" s="94"/>
      <c r="WT173" s="94"/>
      <c r="WU173" s="94"/>
      <c r="WV173" s="94"/>
      <c r="WW173" s="94"/>
      <c r="WX173" s="94"/>
      <c r="WY173" s="94"/>
      <c r="WZ173" s="94"/>
      <c r="XA173" s="94"/>
      <c r="XB173" s="94"/>
      <c r="XC173" s="94"/>
      <c r="XD173" s="94"/>
      <c r="XE173" s="94"/>
      <c r="XF173" s="94"/>
      <c r="XG173" s="94"/>
      <c r="XH173" s="94"/>
      <c r="XI173" s="94"/>
      <c r="XJ173" s="94"/>
      <c r="XK173" s="94"/>
      <c r="XL173" s="94"/>
      <c r="XM173" s="94"/>
      <c r="XN173" s="94"/>
      <c r="XO173" s="94"/>
      <c r="XP173" s="94"/>
      <c r="XQ173" s="94"/>
      <c r="XR173" s="94"/>
      <c r="XS173" s="94"/>
      <c r="XT173" s="94"/>
      <c r="XU173" s="94"/>
      <c r="XV173" s="94"/>
      <c r="XW173" s="94"/>
      <c r="XX173" s="94"/>
      <c r="XY173" s="94"/>
      <c r="XZ173" s="94"/>
      <c r="YA173" s="94"/>
      <c r="YB173" s="94"/>
      <c r="YC173" s="94"/>
      <c r="YD173" s="94"/>
      <c r="YE173" s="94"/>
      <c r="YF173" s="94"/>
      <c r="YG173" s="94"/>
      <c r="YH173" s="94"/>
      <c r="YI173" s="94"/>
      <c r="YJ173" s="94"/>
      <c r="YK173" s="94"/>
      <c r="YL173" s="94"/>
      <c r="YM173" s="94"/>
      <c r="YN173" s="94"/>
      <c r="YO173" s="94"/>
      <c r="YP173" s="94"/>
      <c r="YQ173" s="94"/>
      <c r="YR173" s="94"/>
      <c r="YS173" s="94"/>
      <c r="YT173" s="94"/>
      <c r="YU173" s="94"/>
      <c r="YV173" s="94"/>
      <c r="YW173" s="94"/>
      <c r="YX173" s="94"/>
      <c r="YY173" s="94"/>
      <c r="YZ173" s="94"/>
      <c r="ZA173" s="94"/>
      <c r="ZB173" s="94"/>
      <c r="ZC173" s="94"/>
      <c r="ZD173" s="94"/>
      <c r="ZE173" s="94"/>
      <c r="ZF173" s="94"/>
      <c r="ZG173" s="94"/>
      <c r="ZH173" s="94"/>
      <c r="ZI173" s="94"/>
      <c r="ZJ173" s="94"/>
      <c r="ZK173" s="94"/>
      <c r="ZL173" s="94"/>
      <c r="ZM173" s="94"/>
      <c r="ZN173" s="94"/>
      <c r="ZO173" s="94"/>
      <c r="ZP173" s="94"/>
      <c r="ZQ173" s="94"/>
      <c r="ZR173" s="94"/>
      <c r="ZS173" s="94"/>
      <c r="ZT173" s="94"/>
      <c r="ZU173" s="94"/>
      <c r="ZV173" s="94"/>
      <c r="ZW173" s="94"/>
      <c r="ZX173" s="94"/>
      <c r="ZY173" s="94"/>
      <c r="ZZ173" s="94"/>
      <c r="AAA173" s="94"/>
      <c r="AAB173" s="94"/>
      <c r="AAC173" s="94"/>
      <c r="AAD173" s="94"/>
      <c r="AAE173" s="94"/>
      <c r="AAF173" s="94"/>
      <c r="AAG173" s="94"/>
      <c r="AAH173" s="94"/>
      <c r="AAI173" s="94"/>
      <c r="AAJ173" s="94"/>
      <c r="AAK173" s="94"/>
      <c r="AAL173" s="94"/>
      <c r="AAM173" s="94"/>
      <c r="AAN173" s="94"/>
      <c r="AAO173" s="94"/>
      <c r="AAP173" s="94"/>
      <c r="AAQ173" s="94"/>
      <c r="AAR173" s="94"/>
      <c r="AAS173" s="94"/>
      <c r="AAT173" s="94"/>
      <c r="AAU173" s="94"/>
      <c r="AAV173" s="94"/>
      <c r="AAW173" s="94"/>
      <c r="AAX173" s="94"/>
      <c r="AAY173" s="94"/>
      <c r="AAZ173" s="94"/>
      <c r="ABA173" s="94"/>
      <c r="ABB173" s="94"/>
      <c r="ABC173" s="94"/>
      <c r="ABD173" s="94"/>
      <c r="ABE173" s="94"/>
      <c r="ABF173" s="94"/>
      <c r="ABG173" s="94"/>
      <c r="ABH173" s="94"/>
      <c r="ABI173" s="94"/>
      <c r="ABJ173" s="94"/>
      <c r="ABK173" s="94"/>
      <c r="ABL173" s="94"/>
      <c r="ABM173" s="94"/>
      <c r="ABN173" s="94"/>
      <c r="ABO173" s="94"/>
      <c r="ABP173" s="94"/>
      <c r="ABQ173" s="94"/>
      <c r="ABR173" s="94"/>
      <c r="ABS173" s="94"/>
      <c r="ABT173" s="94"/>
      <c r="ABU173" s="94"/>
      <c r="ABV173" s="94"/>
      <c r="ABW173" s="94"/>
      <c r="ABX173" s="94"/>
      <c r="ABY173" s="94"/>
      <c r="ABZ173" s="94"/>
      <c r="ACA173" s="94"/>
      <c r="ACB173" s="94"/>
      <c r="ACC173" s="94"/>
      <c r="ACD173" s="94"/>
      <c r="ACE173" s="94"/>
      <c r="ACF173" s="94"/>
      <c r="ACG173" s="94"/>
      <c r="ACH173" s="94"/>
      <c r="ACI173" s="94"/>
      <c r="ACJ173" s="94"/>
      <c r="ACK173" s="94"/>
      <c r="ACL173" s="94"/>
      <c r="ACM173" s="94"/>
      <c r="ACN173" s="94"/>
      <c r="ACO173" s="94"/>
      <c r="ACP173" s="94"/>
      <c r="ACQ173" s="94"/>
      <c r="ACR173" s="94"/>
      <c r="ACS173" s="94"/>
      <c r="ACT173" s="94"/>
      <c r="ACU173" s="94"/>
      <c r="ACV173" s="94"/>
      <c r="ACW173" s="94"/>
      <c r="ACX173" s="94"/>
      <c r="ACY173" s="94"/>
      <c r="ACZ173" s="94"/>
      <c r="ADA173" s="94"/>
      <c r="ADB173" s="94"/>
      <c r="ADC173" s="94"/>
      <c r="ADD173" s="94"/>
      <c r="ADE173" s="94"/>
      <c r="ADF173" s="94"/>
      <c r="ADG173" s="94"/>
      <c r="ADH173" s="94"/>
      <c r="ADI173" s="94"/>
      <c r="ADJ173" s="94"/>
      <c r="ADK173" s="94"/>
      <c r="ADL173" s="94"/>
      <c r="ADM173" s="94"/>
      <c r="ADN173" s="94"/>
      <c r="ADO173" s="94"/>
      <c r="ADP173" s="94"/>
      <c r="ADQ173" s="94"/>
      <c r="ADR173" s="94"/>
      <c r="ADS173" s="94"/>
      <c r="ADT173" s="94"/>
      <c r="ADU173" s="94"/>
      <c r="ADV173" s="94"/>
      <c r="ADW173" s="94"/>
      <c r="ADX173" s="94"/>
      <c r="ADY173" s="94"/>
      <c r="ADZ173" s="94"/>
      <c r="AEA173" s="94"/>
      <c r="AEB173" s="94"/>
      <c r="AEC173" s="94"/>
      <c r="AED173" s="94"/>
      <c r="AEE173" s="94"/>
      <c r="AEF173" s="94"/>
      <c r="AEG173" s="94"/>
      <c r="AEH173" s="94"/>
      <c r="AEI173" s="94"/>
      <c r="AEJ173" s="94"/>
      <c r="AEK173" s="94"/>
      <c r="AEL173" s="94"/>
      <c r="AEM173" s="94"/>
      <c r="AEN173" s="94"/>
      <c r="AEO173" s="94"/>
      <c r="AEP173" s="94"/>
      <c r="AEQ173" s="94"/>
      <c r="AER173" s="94"/>
      <c r="AES173" s="94"/>
      <c r="AET173" s="94"/>
      <c r="AEU173" s="94"/>
      <c r="AEV173" s="94"/>
      <c r="AEW173" s="94"/>
      <c r="AEX173" s="94"/>
      <c r="AEY173" s="94"/>
      <c r="AEZ173" s="94"/>
      <c r="AFA173" s="94"/>
      <c r="AFB173" s="94"/>
      <c r="AFC173" s="94"/>
      <c r="AFD173" s="94"/>
      <c r="AFE173" s="94"/>
      <c r="AFF173" s="94"/>
      <c r="AFG173" s="94"/>
      <c r="AFH173" s="94"/>
      <c r="AFI173" s="94"/>
      <c r="AFJ173" s="94"/>
      <c r="AFK173" s="94"/>
      <c r="AFL173" s="94"/>
      <c r="AFM173" s="94"/>
      <c r="AFN173" s="94"/>
      <c r="AFO173" s="94"/>
      <c r="AFP173" s="94"/>
      <c r="AFQ173" s="94"/>
      <c r="AFR173" s="94"/>
      <c r="AFS173" s="94"/>
      <c r="AFT173" s="94"/>
      <c r="AFU173" s="94"/>
      <c r="AFV173" s="94"/>
      <c r="AFW173" s="94"/>
      <c r="AFX173" s="94"/>
      <c r="AFY173" s="94"/>
      <c r="AFZ173" s="94"/>
      <c r="AGA173" s="94"/>
      <c r="AGB173" s="94"/>
      <c r="AGC173" s="94"/>
      <c r="AGD173" s="94"/>
      <c r="AGE173" s="94"/>
      <c r="AGF173" s="94"/>
      <c r="AGG173" s="94"/>
      <c r="AGH173" s="94"/>
      <c r="AGI173" s="94"/>
      <c r="AGJ173" s="94"/>
      <c r="AGK173" s="94"/>
      <c r="AGL173" s="94"/>
      <c r="AGM173" s="94"/>
      <c r="AGN173" s="94"/>
      <c r="AGO173" s="94"/>
      <c r="AGP173" s="94"/>
      <c r="AGQ173" s="94"/>
      <c r="AGR173" s="94"/>
      <c r="AGS173" s="94"/>
      <c r="AGT173" s="94"/>
      <c r="AGU173" s="94"/>
      <c r="AGV173" s="94"/>
      <c r="AGW173" s="94"/>
      <c r="AGX173" s="94"/>
      <c r="AGY173" s="94"/>
      <c r="AGZ173" s="94"/>
      <c r="AHA173" s="94"/>
      <c r="AHB173" s="94"/>
      <c r="AHC173" s="94"/>
      <c r="AHD173" s="94"/>
      <c r="AHE173" s="94"/>
      <c r="AHF173" s="94"/>
      <c r="AHG173" s="94"/>
      <c r="AHH173" s="94"/>
      <c r="AHI173" s="94"/>
      <c r="AHJ173" s="94"/>
      <c r="AHK173" s="94"/>
      <c r="AHL173" s="94"/>
      <c r="AHM173" s="94"/>
      <c r="AHN173" s="94"/>
      <c r="AHO173" s="94"/>
      <c r="AHP173" s="94"/>
      <c r="AHQ173" s="94"/>
      <c r="AHR173" s="94"/>
      <c r="AHS173" s="94"/>
      <c r="AHT173" s="94"/>
      <c r="AHU173" s="94"/>
      <c r="AHV173" s="94"/>
      <c r="AHW173" s="94"/>
      <c r="AHX173" s="94"/>
      <c r="AHY173" s="94"/>
      <c r="AHZ173" s="94"/>
      <c r="AIA173" s="94"/>
      <c r="AIB173" s="94"/>
      <c r="AIC173" s="94"/>
      <c r="AID173" s="94"/>
      <c r="AIE173" s="94"/>
      <c r="AIF173" s="94"/>
      <c r="AIG173" s="94"/>
      <c r="AIH173" s="94"/>
      <c r="AII173" s="94"/>
      <c r="AIJ173" s="94"/>
      <c r="AIK173" s="94"/>
      <c r="AIL173" s="94"/>
      <c r="AIM173" s="94"/>
      <c r="AIN173" s="94"/>
      <c r="AIO173" s="94"/>
      <c r="AIP173" s="94"/>
      <c r="AIQ173" s="94"/>
      <c r="AIR173" s="94"/>
      <c r="AIS173" s="94"/>
      <c r="AIT173" s="94"/>
      <c r="AIU173" s="94"/>
      <c r="AIV173" s="94"/>
      <c r="AIW173" s="94"/>
      <c r="AIX173" s="94"/>
      <c r="AIY173" s="94"/>
      <c r="AIZ173" s="94"/>
      <c r="AJA173" s="94"/>
      <c r="AJB173" s="94"/>
      <c r="AJC173" s="94"/>
      <c r="AJD173" s="94"/>
      <c r="AJE173" s="94"/>
      <c r="AJF173" s="94"/>
      <c r="AJG173" s="94"/>
      <c r="AJH173" s="94"/>
      <c r="AJI173" s="94"/>
      <c r="AJJ173" s="94"/>
      <c r="AJK173" s="94"/>
      <c r="AJL173" s="94"/>
      <c r="AJM173" s="94"/>
      <c r="AJN173" s="94"/>
      <c r="AJO173" s="94"/>
      <c r="AJP173" s="94"/>
      <c r="AJQ173" s="94"/>
      <c r="AJR173" s="94"/>
      <c r="AJS173" s="94"/>
      <c r="AJT173" s="94"/>
      <c r="AJU173" s="94"/>
      <c r="AJV173" s="94"/>
      <c r="AJW173" s="94"/>
      <c r="AJX173" s="94"/>
      <c r="AJY173" s="94"/>
      <c r="AJZ173" s="94"/>
      <c r="AKA173" s="94"/>
      <c r="AKB173" s="94"/>
      <c r="AKC173" s="94"/>
      <c r="AKD173" s="94"/>
      <c r="AKE173" s="94"/>
      <c r="AKF173" s="94"/>
      <c r="AKG173" s="94"/>
      <c r="AKH173" s="94"/>
      <c r="AKI173" s="94"/>
      <c r="AKJ173" s="94"/>
      <c r="AKK173" s="94"/>
      <c r="AKL173" s="94"/>
      <c r="AKM173" s="94"/>
      <c r="AKN173" s="94"/>
      <c r="AKO173" s="94"/>
      <c r="AKP173" s="94"/>
      <c r="AKQ173" s="94"/>
      <c r="AKR173" s="94"/>
      <c r="AKS173" s="94"/>
      <c r="AKT173" s="94"/>
      <c r="AKU173" s="94"/>
      <c r="AKV173" s="94"/>
      <c r="AKW173" s="94"/>
      <c r="AKX173" s="94"/>
      <c r="AKY173" s="94"/>
      <c r="AKZ173" s="94"/>
      <c r="ALA173" s="94"/>
      <c r="ALB173" s="94"/>
      <c r="ALC173" s="94"/>
      <c r="ALD173" s="94"/>
      <c r="ALE173" s="94"/>
      <c r="ALF173" s="94"/>
      <c r="ALG173" s="94"/>
      <c r="ALH173" s="94"/>
      <c r="ALI173" s="94"/>
      <c r="ALJ173" s="94"/>
      <c r="ALK173" s="94"/>
      <c r="ALL173" s="94"/>
      <c r="ALM173" s="94"/>
      <c r="ALN173" s="94"/>
      <c r="ALO173" s="94"/>
      <c r="ALP173" s="94"/>
      <c r="ALQ173" s="94"/>
      <c r="ALR173" s="94"/>
      <c r="ALS173" s="94"/>
      <c r="ALT173" s="94"/>
      <c r="ALU173" s="94"/>
      <c r="ALV173" s="94"/>
      <c r="ALW173" s="94"/>
      <c r="ALX173" s="94"/>
      <c r="ALY173" s="94"/>
      <c r="ALZ173" s="94"/>
      <c r="AMA173" s="94"/>
      <c r="AMB173" s="94"/>
      <c r="AMC173" s="94"/>
      <c r="AMD173" s="94"/>
      <c r="AME173" s="94"/>
      <c r="AMF173" s="94"/>
      <c r="AMG173" s="94"/>
      <c r="AMH173" s="94"/>
      <c r="AMI173" s="94"/>
      <c r="AMJ173" s="94"/>
      <c r="AMK173" s="94"/>
      <c r="AML173" s="94"/>
      <c r="AMM173" s="94"/>
      <c r="AMN173" s="94"/>
      <c r="AMO173" s="94"/>
      <c r="AMP173" s="94"/>
      <c r="AMQ173" s="94"/>
      <c r="AMR173" s="94"/>
      <c r="AMS173" s="94"/>
      <c r="AMT173" s="94"/>
      <c r="AMU173" s="94"/>
      <c r="AMV173" s="94"/>
      <c r="AMW173" s="94"/>
      <c r="AMX173" s="94"/>
      <c r="AMY173" s="94"/>
      <c r="AMZ173" s="94"/>
      <c r="ANA173" s="94"/>
      <c r="ANB173" s="94"/>
      <c r="ANC173" s="94"/>
      <c r="AND173" s="94"/>
      <c r="ANE173" s="94"/>
      <c r="ANF173" s="94"/>
      <c r="ANG173" s="94"/>
      <c r="ANH173" s="94"/>
      <c r="ANI173" s="94"/>
      <c r="ANJ173" s="94"/>
      <c r="ANK173" s="94"/>
      <c r="ANL173" s="94"/>
      <c r="ANM173" s="94"/>
      <c r="ANN173" s="94"/>
      <c r="ANO173" s="94"/>
      <c r="ANP173" s="94"/>
      <c r="ANQ173" s="94"/>
      <c r="ANR173" s="94"/>
      <c r="ANS173" s="94"/>
      <c r="ANT173" s="94"/>
      <c r="ANU173" s="94"/>
      <c r="ANV173" s="94"/>
      <c r="ANW173" s="94"/>
      <c r="ANX173" s="94"/>
      <c r="ANY173" s="94"/>
      <c r="ANZ173" s="94"/>
      <c r="AOA173" s="94"/>
      <c r="AOB173" s="94"/>
      <c r="AOC173" s="94"/>
      <c r="AOD173" s="94"/>
      <c r="AOE173" s="94"/>
      <c r="AOF173" s="94"/>
      <c r="AOG173" s="94"/>
      <c r="AOH173" s="94"/>
      <c r="AOI173" s="94"/>
      <c r="AOJ173" s="94"/>
      <c r="AOK173" s="94"/>
      <c r="AOL173" s="94"/>
      <c r="AOM173" s="94"/>
      <c r="AON173" s="94"/>
      <c r="AOO173" s="94"/>
      <c r="AOP173" s="94"/>
      <c r="AOQ173" s="94"/>
      <c r="AOR173" s="94"/>
      <c r="AOS173" s="94"/>
      <c r="AOT173" s="94"/>
      <c r="AOU173" s="94"/>
      <c r="AOV173" s="94"/>
      <c r="AOW173" s="94"/>
      <c r="AOX173" s="94"/>
      <c r="AOY173" s="94"/>
      <c r="AOZ173" s="94"/>
      <c r="APA173" s="94"/>
      <c r="APB173" s="94"/>
      <c r="APC173" s="94"/>
      <c r="APD173" s="94"/>
      <c r="APE173" s="94"/>
      <c r="APF173" s="94"/>
      <c r="APG173" s="94"/>
      <c r="APH173" s="94"/>
      <c r="API173" s="94"/>
      <c r="APJ173" s="94"/>
      <c r="APK173" s="94"/>
      <c r="APL173" s="94"/>
      <c r="APM173" s="94"/>
      <c r="APN173" s="94"/>
      <c r="APO173" s="94"/>
      <c r="APP173" s="94"/>
      <c r="APQ173" s="94"/>
      <c r="APR173" s="94"/>
      <c r="APS173" s="94"/>
      <c r="APT173" s="94"/>
      <c r="APU173" s="94"/>
      <c r="APV173" s="94"/>
      <c r="APW173" s="94"/>
      <c r="APX173" s="94"/>
      <c r="APY173" s="94"/>
      <c r="APZ173" s="94"/>
      <c r="AQA173" s="94"/>
      <c r="AQB173" s="94"/>
      <c r="AQC173" s="94"/>
      <c r="AQD173" s="94"/>
      <c r="AQE173" s="94"/>
      <c r="AQF173" s="94"/>
      <c r="AQG173" s="94"/>
      <c r="AQH173" s="94"/>
      <c r="AQI173" s="94"/>
      <c r="AQJ173" s="94"/>
      <c r="AQK173" s="94"/>
      <c r="AQL173" s="94"/>
      <c r="AQM173" s="94"/>
      <c r="AQN173" s="94"/>
      <c r="AQO173" s="94"/>
      <c r="AQP173" s="94"/>
      <c r="AQQ173" s="94"/>
      <c r="AQR173" s="94"/>
      <c r="AQS173" s="94"/>
      <c r="AQT173" s="94"/>
      <c r="AQU173" s="94"/>
      <c r="AQV173" s="94"/>
      <c r="AQW173" s="94"/>
      <c r="AQX173" s="94"/>
      <c r="AQY173" s="94"/>
      <c r="AQZ173" s="94"/>
      <c r="ARA173" s="94"/>
      <c r="ARB173" s="94"/>
      <c r="ARC173" s="94"/>
      <c r="ARD173" s="94"/>
      <c r="ARE173" s="94"/>
      <c r="ARF173" s="94"/>
      <c r="ARG173" s="94"/>
      <c r="ARH173" s="94"/>
      <c r="ARI173" s="94"/>
      <c r="ARJ173" s="94"/>
      <c r="ARK173" s="94"/>
      <c r="ARL173" s="94"/>
      <c r="ARM173" s="94"/>
      <c r="ARN173" s="94"/>
      <c r="ARO173" s="94"/>
      <c r="ARP173" s="94"/>
      <c r="ARQ173" s="94"/>
      <c r="ARR173" s="94"/>
      <c r="ARS173" s="94"/>
      <c r="ART173" s="94"/>
      <c r="ARU173" s="94"/>
      <c r="ARV173" s="94"/>
      <c r="ARW173" s="94"/>
      <c r="ARX173" s="94"/>
      <c r="ARY173" s="94"/>
      <c r="ARZ173" s="94"/>
      <c r="ASA173" s="94"/>
      <c r="ASB173" s="94"/>
      <c r="ASC173" s="94"/>
      <c r="ASD173" s="94"/>
      <c r="ASE173" s="94"/>
      <c r="ASF173" s="94"/>
      <c r="ASG173" s="94"/>
      <c r="ASH173" s="94"/>
      <c r="ASI173" s="94"/>
      <c r="ASJ173" s="94"/>
      <c r="ASK173" s="94"/>
      <c r="ASL173" s="94"/>
      <c r="ASM173" s="94"/>
      <c r="ASN173" s="94"/>
      <c r="ASO173" s="94"/>
      <c r="ASP173" s="94"/>
      <c r="ASQ173" s="94"/>
      <c r="ASR173" s="94"/>
      <c r="ASS173" s="94"/>
      <c r="AST173" s="94"/>
      <c r="ASU173" s="94"/>
      <c r="ASV173" s="94"/>
      <c r="ASW173" s="94"/>
      <c r="ASX173" s="94"/>
      <c r="ASY173" s="94"/>
      <c r="ASZ173" s="94"/>
      <c r="ATA173" s="94"/>
      <c r="ATB173" s="94"/>
      <c r="ATC173" s="94"/>
      <c r="ATD173" s="94"/>
      <c r="ATE173" s="94"/>
      <c r="ATF173" s="94"/>
      <c r="ATG173" s="94"/>
      <c r="ATH173" s="94"/>
      <c r="ATI173" s="94"/>
      <c r="ATJ173" s="94"/>
      <c r="ATK173" s="94"/>
      <c r="ATL173" s="94"/>
      <c r="ATM173" s="94"/>
      <c r="ATN173" s="94"/>
      <c r="ATO173" s="94"/>
      <c r="ATP173" s="94"/>
      <c r="ATQ173" s="94"/>
      <c r="ATR173" s="94"/>
      <c r="ATS173" s="94"/>
      <c r="ATT173" s="94"/>
      <c r="ATU173" s="94"/>
      <c r="ATV173" s="94"/>
      <c r="ATW173" s="94"/>
      <c r="ATX173" s="94"/>
      <c r="ATY173" s="94"/>
      <c r="ATZ173" s="94"/>
      <c r="AUA173" s="94"/>
      <c r="AUB173" s="94"/>
      <c r="AUC173" s="94"/>
      <c r="AUD173" s="94"/>
      <c r="AUE173" s="94"/>
      <c r="AUF173" s="94"/>
      <c r="AUG173" s="94"/>
      <c r="AUH173" s="94"/>
      <c r="AUI173" s="94"/>
      <c r="AUJ173" s="94"/>
      <c r="AUK173" s="94"/>
      <c r="AUL173" s="94"/>
      <c r="AUM173" s="94"/>
      <c r="AUN173" s="94"/>
      <c r="AUO173" s="94"/>
      <c r="AUP173" s="94"/>
      <c r="AUQ173" s="94"/>
      <c r="AUR173" s="94"/>
      <c r="AUS173" s="94"/>
      <c r="AUT173" s="94"/>
      <c r="AUU173" s="94"/>
      <c r="AUV173" s="94"/>
      <c r="AUW173" s="94"/>
      <c r="AUX173" s="94"/>
      <c r="AUY173" s="94"/>
      <c r="AUZ173" s="94"/>
      <c r="AVA173" s="94"/>
      <c r="AVB173" s="94"/>
      <c r="AVC173" s="94"/>
      <c r="AVD173" s="94"/>
      <c r="AVE173" s="94"/>
      <c r="AVF173" s="94"/>
      <c r="AVG173" s="94"/>
      <c r="AVH173" s="94"/>
      <c r="AVI173" s="94"/>
      <c r="AVJ173" s="94"/>
      <c r="AVK173" s="94"/>
      <c r="AVL173" s="94"/>
      <c r="AVM173" s="94"/>
      <c r="AVN173" s="94"/>
      <c r="AVO173" s="94"/>
      <c r="AVP173" s="94"/>
      <c r="AVQ173" s="94"/>
      <c r="AVR173" s="94"/>
      <c r="AVS173" s="94"/>
      <c r="AVT173" s="94"/>
      <c r="AVU173" s="94"/>
      <c r="AVV173" s="94"/>
      <c r="AVW173" s="94"/>
      <c r="AVX173" s="94"/>
      <c r="AVY173" s="94"/>
      <c r="AVZ173" s="94"/>
      <c r="AWA173" s="94"/>
      <c r="AWB173" s="94"/>
      <c r="AWC173" s="94"/>
      <c r="AWD173" s="94"/>
      <c r="AWE173" s="94"/>
      <c r="AWF173" s="94"/>
      <c r="AWG173" s="94"/>
      <c r="AWH173" s="94"/>
      <c r="AWI173" s="94"/>
      <c r="AWJ173" s="94"/>
      <c r="AWK173" s="94"/>
      <c r="AWL173" s="94"/>
      <c r="AWM173" s="94"/>
      <c r="AWN173" s="94"/>
      <c r="AWO173" s="94"/>
      <c r="AWP173" s="94"/>
      <c r="AWQ173" s="94"/>
      <c r="AWR173" s="94"/>
      <c r="AWS173" s="94"/>
      <c r="AWT173" s="94"/>
      <c r="AWU173" s="94"/>
      <c r="AWV173" s="94"/>
      <c r="AWW173" s="94"/>
      <c r="AWX173" s="94"/>
      <c r="AWY173" s="94"/>
      <c r="AWZ173" s="94"/>
      <c r="AXA173" s="94"/>
      <c r="AXB173" s="94"/>
      <c r="AXC173" s="94"/>
      <c r="AXD173" s="94"/>
      <c r="AXE173" s="94"/>
      <c r="AXF173" s="94"/>
      <c r="AXG173" s="94"/>
      <c r="AXH173" s="94"/>
      <c r="AXI173" s="94"/>
      <c r="AXJ173" s="94"/>
      <c r="AXK173" s="94"/>
      <c r="AXL173" s="94"/>
      <c r="AXM173" s="94"/>
      <c r="AXN173" s="94"/>
      <c r="AXO173" s="94"/>
      <c r="AXP173" s="94"/>
      <c r="AXQ173" s="94"/>
      <c r="AXR173" s="94"/>
      <c r="AXS173" s="94"/>
      <c r="AXT173" s="94"/>
      <c r="AXU173" s="94"/>
      <c r="AXV173" s="94"/>
      <c r="AXW173" s="94"/>
      <c r="AXX173" s="94"/>
      <c r="AXY173" s="94"/>
      <c r="AXZ173" s="94"/>
      <c r="AYA173" s="94"/>
      <c r="AYB173" s="94"/>
      <c r="AYC173" s="94"/>
      <c r="AYD173" s="94"/>
      <c r="AYE173" s="94"/>
      <c r="AYF173" s="94"/>
      <c r="AYG173" s="94"/>
      <c r="AYH173" s="94"/>
      <c r="AYI173" s="94"/>
      <c r="AYJ173" s="94"/>
      <c r="AYK173" s="94"/>
      <c r="AYL173" s="94"/>
      <c r="AYM173" s="94"/>
      <c r="AYN173" s="94"/>
      <c r="AYO173" s="94"/>
      <c r="AYP173" s="94"/>
      <c r="AYQ173" s="94"/>
      <c r="AYR173" s="94"/>
      <c r="AYS173" s="94"/>
      <c r="AYT173" s="94"/>
      <c r="AYU173" s="94"/>
      <c r="AYV173" s="94"/>
      <c r="AYW173" s="94"/>
      <c r="AYX173" s="94"/>
      <c r="AYY173" s="94"/>
      <c r="AYZ173" s="94"/>
      <c r="AZA173" s="94"/>
      <c r="AZB173" s="94"/>
      <c r="AZC173" s="94"/>
      <c r="AZD173" s="94"/>
      <c r="AZE173" s="94"/>
      <c r="AZF173" s="94"/>
      <c r="AZG173" s="94"/>
      <c r="AZH173" s="94"/>
      <c r="AZI173" s="94"/>
      <c r="AZJ173" s="94"/>
      <c r="AZK173" s="94"/>
      <c r="AZL173" s="94"/>
      <c r="AZM173" s="94"/>
      <c r="AZN173" s="94"/>
      <c r="AZO173" s="94"/>
      <c r="AZP173" s="94"/>
      <c r="AZQ173" s="94"/>
      <c r="AZR173" s="94"/>
      <c r="AZS173" s="94"/>
      <c r="AZT173" s="94"/>
      <c r="AZU173" s="94"/>
      <c r="AZV173" s="94"/>
      <c r="AZW173" s="94"/>
      <c r="AZX173" s="94"/>
      <c r="AZY173" s="94"/>
      <c r="AZZ173" s="94"/>
      <c r="BAA173" s="94"/>
      <c r="BAB173" s="94"/>
      <c r="BAC173" s="94"/>
      <c r="BAD173" s="94"/>
      <c r="BAE173" s="94"/>
      <c r="BAF173" s="94"/>
      <c r="BAG173" s="94"/>
      <c r="BAH173" s="94"/>
      <c r="BAI173" s="94"/>
      <c r="BAJ173" s="94"/>
      <c r="BAK173" s="94"/>
      <c r="BAL173" s="94"/>
      <c r="BAM173" s="94"/>
      <c r="BAN173" s="94"/>
      <c r="BAO173" s="94"/>
      <c r="BAP173" s="94"/>
      <c r="BAQ173" s="94"/>
      <c r="BAR173" s="94"/>
      <c r="BAS173" s="94"/>
      <c r="BAT173" s="94"/>
      <c r="BAU173" s="94"/>
      <c r="BAV173" s="94"/>
      <c r="BAW173" s="94"/>
      <c r="BAX173" s="94"/>
      <c r="BAY173" s="94"/>
      <c r="BAZ173" s="94"/>
      <c r="BBA173" s="94"/>
      <c r="BBB173" s="94"/>
      <c r="BBC173" s="94"/>
      <c r="BBD173" s="94"/>
      <c r="BBE173" s="94"/>
      <c r="BBF173" s="94"/>
      <c r="BBG173" s="94"/>
      <c r="BBH173" s="94"/>
      <c r="BBI173" s="94"/>
      <c r="BBJ173" s="94"/>
      <c r="BBK173" s="94"/>
      <c r="BBL173" s="94"/>
      <c r="BBM173" s="94"/>
      <c r="BBN173" s="94"/>
      <c r="BBO173" s="94"/>
      <c r="BBP173" s="94"/>
      <c r="BBQ173" s="94"/>
      <c r="BBR173" s="94"/>
      <c r="BBS173" s="94"/>
      <c r="BBT173" s="94"/>
      <c r="BBU173" s="94"/>
      <c r="BBV173" s="94"/>
      <c r="BBW173" s="94"/>
      <c r="BBX173" s="94"/>
      <c r="BBY173" s="94"/>
      <c r="BBZ173" s="94"/>
      <c r="BCA173" s="94"/>
      <c r="BCB173" s="94"/>
      <c r="BCC173" s="94"/>
      <c r="BCD173" s="94"/>
      <c r="BCE173" s="94"/>
      <c r="BCF173" s="94"/>
      <c r="BCG173" s="94"/>
      <c r="BCH173" s="94"/>
      <c r="BCI173" s="94"/>
      <c r="BCJ173" s="94"/>
      <c r="BCK173" s="94"/>
      <c r="BCL173" s="94"/>
      <c r="BCM173" s="94"/>
      <c r="BCN173" s="94"/>
      <c r="BCO173" s="94"/>
      <c r="BCP173" s="94"/>
      <c r="BCQ173" s="94"/>
      <c r="BCR173" s="94"/>
      <c r="BCS173" s="94"/>
      <c r="BCT173" s="94"/>
      <c r="BCU173" s="94"/>
      <c r="BCV173" s="94"/>
      <c r="BCW173" s="94"/>
      <c r="BCX173" s="94"/>
      <c r="BCY173" s="94"/>
      <c r="BCZ173" s="94"/>
      <c r="BDA173" s="94"/>
      <c r="BDB173" s="94"/>
      <c r="BDC173" s="94"/>
      <c r="BDD173" s="94"/>
      <c r="BDE173" s="94"/>
      <c r="BDF173" s="94"/>
      <c r="BDG173" s="94"/>
      <c r="BDH173" s="94"/>
      <c r="BDI173" s="94"/>
      <c r="BDJ173" s="94"/>
      <c r="BDK173" s="94"/>
      <c r="BDL173" s="94"/>
      <c r="BDM173" s="94"/>
      <c r="BDN173" s="94"/>
      <c r="BDO173" s="94"/>
      <c r="BDP173" s="94"/>
      <c r="BDQ173" s="94"/>
      <c r="BDR173" s="94"/>
      <c r="BDS173" s="94"/>
      <c r="BDT173" s="94"/>
      <c r="BDU173" s="94"/>
      <c r="BDV173" s="94"/>
      <c r="BDW173" s="94"/>
      <c r="BDX173" s="94"/>
      <c r="BDY173" s="94"/>
      <c r="BDZ173" s="94"/>
      <c r="BEA173" s="94"/>
      <c r="BEB173" s="94"/>
      <c r="BEC173" s="94"/>
      <c r="BED173" s="94"/>
      <c r="BEE173" s="94"/>
      <c r="BEF173" s="94"/>
      <c r="BEG173" s="94"/>
      <c r="BEH173" s="94"/>
      <c r="BEI173" s="94"/>
      <c r="BEJ173" s="94"/>
      <c r="BEK173" s="94"/>
      <c r="BEL173" s="94"/>
      <c r="BEM173" s="94"/>
      <c r="BEN173" s="94"/>
      <c r="BEO173" s="94"/>
      <c r="BEP173" s="94"/>
      <c r="BEQ173" s="94"/>
      <c r="BER173" s="94"/>
      <c r="BES173" s="94"/>
      <c r="BET173" s="94"/>
      <c r="BEU173" s="94"/>
      <c r="BEV173" s="94"/>
      <c r="BEW173" s="94"/>
      <c r="BEX173" s="94"/>
      <c r="BEY173" s="94"/>
      <c r="BEZ173" s="94"/>
      <c r="BFA173" s="94"/>
      <c r="BFB173" s="94"/>
      <c r="BFC173" s="94"/>
      <c r="BFD173" s="94"/>
      <c r="BFE173" s="94"/>
      <c r="BFF173" s="94"/>
      <c r="BFG173" s="94"/>
      <c r="BFH173" s="94"/>
      <c r="BFI173" s="94"/>
      <c r="BFJ173" s="94"/>
      <c r="BFK173" s="94"/>
      <c r="BFL173" s="94"/>
      <c r="BFM173" s="94"/>
      <c r="BFN173" s="94"/>
      <c r="BFO173" s="94"/>
      <c r="BFP173" s="94"/>
      <c r="BFQ173" s="94"/>
      <c r="BFR173" s="94"/>
      <c r="BFS173" s="94"/>
      <c r="BFT173" s="94"/>
      <c r="BFU173" s="94"/>
      <c r="BFV173" s="94"/>
      <c r="BFW173" s="94"/>
      <c r="BFX173" s="94"/>
      <c r="BFY173" s="94"/>
      <c r="BFZ173" s="94"/>
      <c r="BGA173" s="94"/>
      <c r="BGB173" s="94"/>
      <c r="BGC173" s="94"/>
      <c r="BGD173" s="94"/>
      <c r="BGE173" s="94"/>
      <c r="BGF173" s="94"/>
      <c r="BGG173" s="94"/>
      <c r="BGH173" s="94"/>
      <c r="BGI173" s="94"/>
      <c r="BGJ173" s="94"/>
      <c r="BGK173" s="94"/>
      <c r="BGL173" s="94"/>
      <c r="BGM173" s="94"/>
      <c r="BGN173" s="94"/>
      <c r="BGO173" s="94"/>
      <c r="BGP173" s="94"/>
      <c r="BGQ173" s="94"/>
      <c r="BGR173" s="94"/>
      <c r="BGS173" s="94"/>
      <c r="BGT173" s="94"/>
      <c r="BGU173" s="94"/>
      <c r="BGV173" s="94"/>
      <c r="BGW173" s="94"/>
      <c r="BGX173" s="94"/>
      <c r="BGY173" s="94"/>
      <c r="BGZ173" s="94"/>
      <c r="BHA173" s="94"/>
      <c r="BHB173" s="94"/>
      <c r="BHC173" s="94"/>
      <c r="BHD173" s="94"/>
      <c r="BHE173" s="94"/>
      <c r="BHF173" s="94"/>
      <c r="BHG173" s="94"/>
      <c r="BHH173" s="94"/>
      <c r="BHI173" s="94"/>
      <c r="BHJ173" s="94"/>
      <c r="BHK173" s="94"/>
      <c r="BHL173" s="94"/>
      <c r="BHM173" s="94"/>
      <c r="BHN173" s="94"/>
      <c r="BHO173" s="94"/>
      <c r="BHP173" s="94"/>
      <c r="BHQ173" s="94"/>
      <c r="BHR173" s="94"/>
      <c r="BHS173" s="94"/>
      <c r="BHT173" s="94"/>
      <c r="BHU173" s="94"/>
      <c r="BHV173" s="94"/>
      <c r="BHW173" s="94"/>
      <c r="BHX173" s="94"/>
      <c r="BHY173" s="94"/>
      <c r="BHZ173" s="94"/>
      <c r="BIA173" s="94"/>
      <c r="BIB173" s="94"/>
      <c r="BIC173" s="94"/>
      <c r="BID173" s="94"/>
      <c r="BIE173" s="94"/>
      <c r="BIF173" s="94"/>
      <c r="BIG173" s="94"/>
      <c r="BIH173" s="94"/>
      <c r="BII173" s="94"/>
      <c r="BIJ173" s="94"/>
      <c r="BIK173" s="94"/>
      <c r="BIL173" s="94"/>
      <c r="BIM173" s="94"/>
      <c r="BIN173" s="94"/>
      <c r="BIO173" s="94"/>
      <c r="BIP173" s="94"/>
      <c r="BIQ173" s="94"/>
      <c r="BIR173" s="94"/>
      <c r="BIS173" s="94"/>
      <c r="BIT173" s="94"/>
      <c r="BIU173" s="94"/>
      <c r="BIV173" s="94"/>
      <c r="BIW173" s="94"/>
      <c r="BIX173" s="94"/>
      <c r="BIY173" s="94"/>
      <c r="BIZ173" s="94"/>
      <c r="BJA173" s="94"/>
      <c r="BJB173" s="94"/>
      <c r="BJC173" s="94"/>
      <c r="BJD173" s="94"/>
      <c r="BJE173" s="94"/>
      <c r="BJF173" s="94"/>
      <c r="BJG173" s="94"/>
      <c r="BJH173" s="94"/>
      <c r="BJI173" s="94"/>
      <c r="BJJ173" s="94"/>
      <c r="BJK173" s="94"/>
      <c r="BJL173" s="94"/>
    </row>
    <row r="174" spans="1:1624" s="2" customFormat="1" x14ac:dyDescent="0.2">
      <c r="A174" s="78">
        <v>3</v>
      </c>
      <c r="B174" s="78">
        <v>1</v>
      </c>
      <c r="C174" s="78">
        <v>5</v>
      </c>
      <c r="D174" s="78">
        <v>1</v>
      </c>
      <c r="E174" s="78">
        <v>1</v>
      </c>
      <c r="F174" s="78">
        <v>1</v>
      </c>
      <c r="G174" s="77" t="s">
        <v>145</v>
      </c>
      <c r="H174" s="50">
        <f t="shared" si="8"/>
        <v>0</v>
      </c>
      <c r="I174" s="27"/>
      <c r="J174" s="27"/>
      <c r="K174" s="27"/>
      <c r="L174" s="27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4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  <c r="CX174" s="94"/>
      <c r="CY174" s="94"/>
      <c r="CZ174" s="94"/>
      <c r="DA174" s="94"/>
      <c r="DB174" s="94"/>
      <c r="DC174" s="94"/>
      <c r="DD174" s="94"/>
      <c r="DE174" s="94"/>
      <c r="DF174" s="94"/>
      <c r="DG174" s="94"/>
      <c r="DH174" s="94"/>
      <c r="DI174" s="94"/>
      <c r="DJ174" s="94"/>
      <c r="DK174" s="94"/>
      <c r="DL174" s="94"/>
      <c r="DM174" s="94"/>
      <c r="DN174" s="94"/>
      <c r="DO174" s="94"/>
      <c r="DP174" s="94"/>
      <c r="DQ174" s="94"/>
      <c r="DR174" s="94"/>
      <c r="DS174" s="94"/>
      <c r="DT174" s="94"/>
      <c r="DU174" s="94"/>
      <c r="DV174" s="94"/>
      <c r="DW174" s="94"/>
      <c r="DX174" s="94"/>
      <c r="DY174" s="94"/>
      <c r="DZ174" s="94"/>
      <c r="EA174" s="94"/>
      <c r="EB174" s="94"/>
      <c r="EC174" s="94"/>
      <c r="ED174" s="94"/>
      <c r="EE174" s="94"/>
      <c r="EF174" s="94"/>
      <c r="EG174" s="94"/>
      <c r="EH174" s="94"/>
      <c r="EI174" s="94"/>
      <c r="EJ174" s="94"/>
      <c r="EK174" s="94"/>
      <c r="EL174" s="94"/>
      <c r="EM174" s="94"/>
      <c r="EN174" s="94"/>
      <c r="EO174" s="94"/>
      <c r="EP174" s="94"/>
      <c r="EQ174" s="94"/>
      <c r="ER174" s="94"/>
      <c r="ES174" s="94"/>
      <c r="ET174" s="94"/>
      <c r="EU174" s="94"/>
      <c r="EV174" s="94"/>
      <c r="EW174" s="94"/>
      <c r="EX174" s="94"/>
      <c r="EY174" s="94"/>
      <c r="EZ174" s="94"/>
      <c r="FA174" s="94"/>
      <c r="FB174" s="94"/>
      <c r="FC174" s="94"/>
      <c r="FD174" s="94"/>
      <c r="FE174" s="94"/>
      <c r="FF174" s="94"/>
      <c r="FG174" s="94"/>
      <c r="FH174" s="94"/>
      <c r="FI174" s="94"/>
      <c r="FJ174" s="94"/>
      <c r="FK174" s="94"/>
      <c r="FL174" s="94"/>
      <c r="FM174" s="94"/>
      <c r="FN174" s="94"/>
      <c r="FO174" s="94"/>
      <c r="FP174" s="94"/>
      <c r="FQ174" s="94"/>
      <c r="FR174" s="94"/>
      <c r="FS174" s="94"/>
      <c r="FT174" s="94"/>
      <c r="FU174" s="94"/>
      <c r="FV174" s="94"/>
      <c r="FW174" s="94"/>
      <c r="FX174" s="94"/>
      <c r="FY174" s="94"/>
      <c r="FZ174" s="94"/>
      <c r="GA174" s="94"/>
      <c r="GB174" s="94"/>
      <c r="GC174" s="94"/>
      <c r="GD174" s="94"/>
      <c r="GE174" s="94"/>
      <c r="GF174" s="94"/>
      <c r="GG174" s="94"/>
      <c r="GH174" s="94"/>
      <c r="GI174" s="94"/>
      <c r="GJ174" s="94"/>
      <c r="GK174" s="94"/>
      <c r="GL174" s="94"/>
      <c r="GM174" s="94"/>
      <c r="GN174" s="94"/>
      <c r="GO174" s="94"/>
      <c r="GP174" s="94"/>
      <c r="GQ174" s="94"/>
      <c r="GR174" s="94"/>
      <c r="GS174" s="94"/>
      <c r="GT174" s="94"/>
      <c r="GU174" s="94"/>
      <c r="GV174" s="94"/>
      <c r="GW174" s="94"/>
      <c r="GX174" s="94"/>
      <c r="GY174" s="94"/>
      <c r="GZ174" s="94"/>
      <c r="HA174" s="94"/>
      <c r="HB174" s="94"/>
      <c r="HC174" s="94"/>
      <c r="HD174" s="94"/>
      <c r="HE174" s="94"/>
      <c r="HF174" s="94"/>
      <c r="HG174" s="94"/>
      <c r="HH174" s="94"/>
      <c r="HI174" s="94"/>
      <c r="HJ174" s="94"/>
      <c r="HK174" s="94"/>
      <c r="HL174" s="94"/>
      <c r="HM174" s="94"/>
      <c r="HN174" s="94"/>
      <c r="HO174" s="94"/>
      <c r="HP174" s="94"/>
      <c r="HQ174" s="94"/>
      <c r="HR174" s="94"/>
      <c r="HS174" s="94"/>
      <c r="HT174" s="94"/>
      <c r="HU174" s="94"/>
      <c r="HV174" s="94"/>
      <c r="HW174" s="94"/>
      <c r="HX174" s="94"/>
      <c r="HY174" s="94"/>
      <c r="HZ174" s="94"/>
      <c r="IA174" s="94"/>
      <c r="IB174" s="94"/>
      <c r="IC174" s="94"/>
      <c r="ID174" s="94"/>
      <c r="IE174" s="94"/>
      <c r="IF174" s="94"/>
      <c r="IG174" s="94"/>
      <c r="IH174" s="94"/>
      <c r="II174" s="94"/>
      <c r="IJ174" s="94"/>
      <c r="IK174" s="94"/>
      <c r="IL174" s="94"/>
      <c r="IM174" s="94"/>
      <c r="IN174" s="94"/>
      <c r="IO174" s="94"/>
      <c r="IP174" s="94"/>
      <c r="IQ174" s="94"/>
      <c r="IR174" s="94"/>
      <c r="IS174" s="94"/>
      <c r="IT174" s="94"/>
      <c r="IU174" s="94"/>
      <c r="IV174" s="94"/>
      <c r="IW174" s="94"/>
      <c r="IX174" s="94"/>
      <c r="IY174" s="94"/>
      <c r="IZ174" s="94"/>
      <c r="JA174" s="94"/>
      <c r="JB174" s="94"/>
      <c r="JC174" s="94"/>
      <c r="JD174" s="94"/>
      <c r="JE174" s="94"/>
      <c r="JF174" s="94"/>
      <c r="JG174" s="94"/>
      <c r="JH174" s="94"/>
      <c r="JI174" s="94"/>
      <c r="JJ174" s="94"/>
      <c r="JK174" s="94"/>
      <c r="JL174" s="94"/>
      <c r="JM174" s="94"/>
      <c r="JN174" s="94"/>
      <c r="JO174" s="94"/>
      <c r="JP174" s="94"/>
      <c r="JQ174" s="94"/>
      <c r="JR174" s="94"/>
      <c r="JS174" s="94"/>
      <c r="JT174" s="94"/>
      <c r="JU174" s="94"/>
      <c r="JV174" s="94"/>
      <c r="JW174" s="94"/>
      <c r="JX174" s="94"/>
      <c r="JY174" s="94"/>
      <c r="JZ174" s="94"/>
      <c r="KA174" s="94"/>
      <c r="KB174" s="94"/>
      <c r="KC174" s="94"/>
      <c r="KD174" s="94"/>
      <c r="KE174" s="94"/>
      <c r="KF174" s="94"/>
      <c r="KG174" s="94"/>
      <c r="KH174" s="94"/>
      <c r="KI174" s="94"/>
      <c r="KJ174" s="94"/>
      <c r="KK174" s="94"/>
      <c r="KL174" s="94"/>
      <c r="KM174" s="94"/>
      <c r="KN174" s="94"/>
      <c r="KO174" s="94"/>
      <c r="KP174" s="94"/>
      <c r="KQ174" s="94"/>
      <c r="KR174" s="94"/>
      <c r="KS174" s="94"/>
      <c r="KT174" s="94"/>
      <c r="KU174" s="94"/>
      <c r="KV174" s="94"/>
      <c r="KW174" s="94"/>
      <c r="KX174" s="94"/>
      <c r="KY174" s="94"/>
      <c r="KZ174" s="94"/>
      <c r="LA174" s="94"/>
      <c r="LB174" s="94"/>
      <c r="LC174" s="94"/>
      <c r="LD174" s="94"/>
      <c r="LE174" s="94"/>
      <c r="LF174" s="94"/>
      <c r="LG174" s="94"/>
      <c r="LH174" s="94"/>
      <c r="LI174" s="94"/>
      <c r="LJ174" s="94"/>
      <c r="LK174" s="94"/>
      <c r="LL174" s="94"/>
      <c r="LM174" s="94"/>
      <c r="LN174" s="94"/>
      <c r="LO174" s="94"/>
      <c r="LP174" s="94"/>
      <c r="LQ174" s="94"/>
      <c r="LR174" s="94"/>
      <c r="LS174" s="94"/>
      <c r="LT174" s="94"/>
      <c r="LU174" s="94"/>
      <c r="LV174" s="94"/>
      <c r="LW174" s="94"/>
      <c r="LX174" s="94"/>
      <c r="LY174" s="94"/>
      <c r="LZ174" s="94"/>
      <c r="MA174" s="94"/>
      <c r="MB174" s="94"/>
      <c r="MC174" s="94"/>
      <c r="MD174" s="94"/>
      <c r="ME174" s="94"/>
      <c r="MF174" s="94"/>
      <c r="MG174" s="94"/>
      <c r="MH174" s="94"/>
      <c r="MI174" s="94"/>
      <c r="MJ174" s="94"/>
      <c r="MK174" s="94"/>
      <c r="ML174" s="94"/>
      <c r="MM174" s="94"/>
      <c r="MN174" s="94"/>
      <c r="MO174" s="94"/>
      <c r="MP174" s="94"/>
      <c r="MQ174" s="94"/>
      <c r="MR174" s="94"/>
      <c r="MS174" s="94"/>
      <c r="MT174" s="94"/>
      <c r="MU174" s="94"/>
      <c r="MV174" s="94"/>
      <c r="MW174" s="94"/>
      <c r="MX174" s="94"/>
      <c r="MY174" s="94"/>
      <c r="MZ174" s="94"/>
      <c r="NA174" s="94"/>
      <c r="NB174" s="94"/>
      <c r="NC174" s="94"/>
      <c r="ND174" s="94"/>
      <c r="NE174" s="94"/>
      <c r="NF174" s="94"/>
      <c r="NG174" s="94"/>
      <c r="NH174" s="94"/>
      <c r="NI174" s="94"/>
      <c r="NJ174" s="94"/>
      <c r="NK174" s="94"/>
      <c r="NL174" s="94"/>
      <c r="NM174" s="94"/>
      <c r="NN174" s="94"/>
      <c r="NO174" s="94"/>
      <c r="NP174" s="94"/>
      <c r="NQ174" s="94"/>
      <c r="NR174" s="94"/>
      <c r="NS174" s="94"/>
      <c r="NT174" s="94"/>
      <c r="NU174" s="94"/>
      <c r="NV174" s="94"/>
      <c r="NW174" s="94"/>
      <c r="NX174" s="94"/>
      <c r="NY174" s="94"/>
      <c r="NZ174" s="94"/>
      <c r="OA174" s="94"/>
      <c r="OB174" s="94"/>
      <c r="OC174" s="94"/>
      <c r="OD174" s="94"/>
      <c r="OE174" s="94"/>
      <c r="OF174" s="94"/>
      <c r="OG174" s="94"/>
      <c r="OH174" s="94"/>
      <c r="OI174" s="94"/>
      <c r="OJ174" s="94"/>
      <c r="OK174" s="94"/>
      <c r="OL174" s="94"/>
      <c r="OM174" s="94"/>
      <c r="ON174" s="94"/>
      <c r="OO174" s="94"/>
      <c r="OP174" s="94"/>
      <c r="OQ174" s="94"/>
      <c r="OR174" s="94"/>
      <c r="OS174" s="94"/>
      <c r="OT174" s="94"/>
      <c r="OU174" s="94"/>
      <c r="OV174" s="94"/>
      <c r="OW174" s="94"/>
      <c r="OX174" s="94"/>
      <c r="OY174" s="94"/>
      <c r="OZ174" s="94"/>
      <c r="PA174" s="94"/>
      <c r="PB174" s="94"/>
      <c r="PC174" s="94"/>
      <c r="PD174" s="94"/>
      <c r="PE174" s="94"/>
      <c r="PF174" s="94"/>
      <c r="PG174" s="94"/>
      <c r="PH174" s="94"/>
      <c r="PI174" s="94"/>
      <c r="PJ174" s="94"/>
      <c r="PK174" s="94"/>
      <c r="PL174" s="94"/>
      <c r="PM174" s="94"/>
      <c r="PN174" s="94"/>
      <c r="PO174" s="94"/>
      <c r="PP174" s="94"/>
      <c r="PQ174" s="94"/>
      <c r="PR174" s="94"/>
      <c r="PS174" s="94"/>
      <c r="PT174" s="94"/>
      <c r="PU174" s="94"/>
      <c r="PV174" s="94"/>
      <c r="PW174" s="94"/>
      <c r="PX174" s="94"/>
      <c r="PY174" s="94"/>
      <c r="PZ174" s="94"/>
      <c r="QA174" s="94"/>
      <c r="QB174" s="94"/>
      <c r="QC174" s="94"/>
      <c r="QD174" s="94"/>
      <c r="QE174" s="94"/>
      <c r="QF174" s="94"/>
      <c r="QG174" s="94"/>
      <c r="QH174" s="94"/>
      <c r="QI174" s="94"/>
      <c r="QJ174" s="94"/>
      <c r="QK174" s="94"/>
      <c r="QL174" s="94"/>
      <c r="QM174" s="94"/>
      <c r="QN174" s="94"/>
      <c r="QO174" s="94"/>
      <c r="QP174" s="94"/>
      <c r="QQ174" s="94"/>
      <c r="QR174" s="94"/>
      <c r="QS174" s="94"/>
      <c r="QT174" s="94"/>
      <c r="QU174" s="94"/>
      <c r="QV174" s="94"/>
      <c r="QW174" s="94"/>
      <c r="QX174" s="94"/>
      <c r="QY174" s="94"/>
      <c r="QZ174" s="94"/>
      <c r="RA174" s="94"/>
      <c r="RB174" s="94"/>
      <c r="RC174" s="94"/>
      <c r="RD174" s="94"/>
      <c r="RE174" s="94"/>
      <c r="RF174" s="94"/>
      <c r="RG174" s="94"/>
      <c r="RH174" s="94"/>
      <c r="RI174" s="94"/>
      <c r="RJ174" s="94"/>
      <c r="RK174" s="94"/>
      <c r="RL174" s="94"/>
      <c r="RM174" s="94"/>
      <c r="RN174" s="94"/>
      <c r="RO174" s="94"/>
      <c r="RP174" s="94"/>
      <c r="RQ174" s="94"/>
      <c r="RR174" s="94"/>
      <c r="RS174" s="94"/>
      <c r="RT174" s="94"/>
      <c r="RU174" s="94"/>
      <c r="RV174" s="94"/>
      <c r="RW174" s="94"/>
      <c r="RX174" s="94"/>
      <c r="RY174" s="94"/>
      <c r="RZ174" s="94"/>
      <c r="SA174" s="94"/>
      <c r="SB174" s="94"/>
      <c r="SC174" s="94"/>
      <c r="SD174" s="94"/>
      <c r="SE174" s="94"/>
      <c r="SF174" s="94"/>
      <c r="SG174" s="94"/>
      <c r="SH174" s="94"/>
      <c r="SI174" s="94"/>
      <c r="SJ174" s="94"/>
      <c r="SK174" s="94"/>
      <c r="SL174" s="94"/>
      <c r="SM174" s="94"/>
      <c r="SN174" s="94"/>
      <c r="SO174" s="94"/>
      <c r="SP174" s="94"/>
      <c r="SQ174" s="94"/>
      <c r="SR174" s="94"/>
      <c r="SS174" s="94"/>
      <c r="ST174" s="94"/>
      <c r="SU174" s="94"/>
      <c r="SV174" s="94"/>
      <c r="SW174" s="94"/>
      <c r="SX174" s="94"/>
      <c r="SY174" s="94"/>
      <c r="SZ174" s="94"/>
      <c r="TA174" s="94"/>
      <c r="TB174" s="94"/>
      <c r="TC174" s="94"/>
      <c r="TD174" s="94"/>
      <c r="TE174" s="94"/>
      <c r="TF174" s="94"/>
      <c r="TG174" s="94"/>
      <c r="TH174" s="94"/>
      <c r="TI174" s="94"/>
      <c r="TJ174" s="94"/>
      <c r="TK174" s="94"/>
      <c r="TL174" s="94"/>
      <c r="TM174" s="94"/>
      <c r="TN174" s="94"/>
      <c r="TO174" s="94"/>
      <c r="TP174" s="94"/>
      <c r="TQ174" s="94"/>
      <c r="TR174" s="94"/>
      <c r="TS174" s="94"/>
      <c r="TT174" s="94"/>
      <c r="TU174" s="94"/>
      <c r="TV174" s="94"/>
      <c r="TW174" s="94"/>
      <c r="TX174" s="94"/>
      <c r="TY174" s="94"/>
      <c r="TZ174" s="94"/>
      <c r="UA174" s="94"/>
      <c r="UB174" s="94"/>
      <c r="UC174" s="94"/>
      <c r="UD174" s="94"/>
      <c r="UE174" s="94"/>
      <c r="UF174" s="94"/>
      <c r="UG174" s="94"/>
      <c r="UH174" s="94"/>
      <c r="UI174" s="94"/>
      <c r="UJ174" s="94"/>
      <c r="UK174" s="94"/>
      <c r="UL174" s="94"/>
      <c r="UM174" s="94"/>
      <c r="UN174" s="94"/>
      <c r="UO174" s="94"/>
      <c r="UP174" s="94"/>
      <c r="UQ174" s="94"/>
      <c r="UR174" s="94"/>
      <c r="US174" s="94"/>
      <c r="UT174" s="94"/>
      <c r="UU174" s="94"/>
      <c r="UV174" s="94"/>
      <c r="UW174" s="94"/>
      <c r="UX174" s="94"/>
      <c r="UY174" s="94"/>
      <c r="UZ174" s="94"/>
      <c r="VA174" s="94"/>
      <c r="VB174" s="94"/>
      <c r="VC174" s="94"/>
      <c r="VD174" s="94"/>
      <c r="VE174" s="94"/>
      <c r="VF174" s="94"/>
      <c r="VG174" s="94"/>
      <c r="VH174" s="94"/>
      <c r="VI174" s="94"/>
      <c r="VJ174" s="94"/>
      <c r="VK174" s="94"/>
      <c r="VL174" s="94"/>
      <c r="VM174" s="94"/>
      <c r="VN174" s="94"/>
      <c r="VO174" s="94"/>
      <c r="VP174" s="94"/>
      <c r="VQ174" s="94"/>
      <c r="VR174" s="94"/>
      <c r="VS174" s="94"/>
      <c r="VT174" s="94"/>
      <c r="VU174" s="94"/>
      <c r="VV174" s="94"/>
      <c r="VW174" s="94"/>
      <c r="VX174" s="94"/>
      <c r="VY174" s="94"/>
      <c r="VZ174" s="94"/>
      <c r="WA174" s="94"/>
      <c r="WB174" s="94"/>
      <c r="WC174" s="94"/>
      <c r="WD174" s="94"/>
      <c r="WE174" s="94"/>
      <c r="WF174" s="94"/>
      <c r="WG174" s="94"/>
      <c r="WH174" s="94"/>
      <c r="WI174" s="94"/>
      <c r="WJ174" s="94"/>
      <c r="WK174" s="94"/>
      <c r="WL174" s="94"/>
      <c r="WM174" s="94"/>
      <c r="WN174" s="94"/>
      <c r="WO174" s="94"/>
      <c r="WP174" s="94"/>
      <c r="WQ174" s="94"/>
      <c r="WR174" s="94"/>
      <c r="WS174" s="94"/>
      <c r="WT174" s="94"/>
      <c r="WU174" s="94"/>
      <c r="WV174" s="94"/>
      <c r="WW174" s="94"/>
      <c r="WX174" s="94"/>
      <c r="WY174" s="94"/>
      <c r="WZ174" s="94"/>
      <c r="XA174" s="94"/>
      <c r="XB174" s="94"/>
      <c r="XC174" s="94"/>
      <c r="XD174" s="94"/>
      <c r="XE174" s="94"/>
      <c r="XF174" s="94"/>
      <c r="XG174" s="94"/>
      <c r="XH174" s="94"/>
      <c r="XI174" s="94"/>
      <c r="XJ174" s="94"/>
      <c r="XK174" s="94"/>
      <c r="XL174" s="94"/>
      <c r="XM174" s="94"/>
      <c r="XN174" s="94"/>
      <c r="XO174" s="94"/>
      <c r="XP174" s="94"/>
      <c r="XQ174" s="94"/>
      <c r="XR174" s="94"/>
      <c r="XS174" s="94"/>
      <c r="XT174" s="94"/>
      <c r="XU174" s="94"/>
      <c r="XV174" s="94"/>
      <c r="XW174" s="94"/>
      <c r="XX174" s="94"/>
      <c r="XY174" s="94"/>
      <c r="XZ174" s="94"/>
      <c r="YA174" s="94"/>
      <c r="YB174" s="94"/>
      <c r="YC174" s="94"/>
      <c r="YD174" s="94"/>
      <c r="YE174" s="94"/>
      <c r="YF174" s="94"/>
      <c r="YG174" s="94"/>
      <c r="YH174" s="94"/>
      <c r="YI174" s="94"/>
      <c r="YJ174" s="94"/>
      <c r="YK174" s="94"/>
      <c r="YL174" s="94"/>
      <c r="YM174" s="94"/>
      <c r="YN174" s="94"/>
      <c r="YO174" s="94"/>
      <c r="YP174" s="94"/>
      <c r="YQ174" s="94"/>
      <c r="YR174" s="94"/>
      <c r="YS174" s="94"/>
      <c r="YT174" s="94"/>
      <c r="YU174" s="94"/>
      <c r="YV174" s="94"/>
      <c r="YW174" s="94"/>
      <c r="YX174" s="94"/>
      <c r="YY174" s="94"/>
      <c r="YZ174" s="94"/>
      <c r="ZA174" s="94"/>
      <c r="ZB174" s="94"/>
      <c r="ZC174" s="94"/>
      <c r="ZD174" s="94"/>
      <c r="ZE174" s="94"/>
      <c r="ZF174" s="94"/>
      <c r="ZG174" s="94"/>
      <c r="ZH174" s="94"/>
      <c r="ZI174" s="94"/>
      <c r="ZJ174" s="94"/>
      <c r="ZK174" s="94"/>
      <c r="ZL174" s="94"/>
      <c r="ZM174" s="94"/>
      <c r="ZN174" s="94"/>
      <c r="ZO174" s="94"/>
      <c r="ZP174" s="94"/>
      <c r="ZQ174" s="94"/>
      <c r="ZR174" s="94"/>
      <c r="ZS174" s="94"/>
      <c r="ZT174" s="94"/>
      <c r="ZU174" s="94"/>
      <c r="ZV174" s="94"/>
      <c r="ZW174" s="94"/>
      <c r="ZX174" s="94"/>
      <c r="ZY174" s="94"/>
      <c r="ZZ174" s="94"/>
      <c r="AAA174" s="94"/>
      <c r="AAB174" s="94"/>
      <c r="AAC174" s="94"/>
      <c r="AAD174" s="94"/>
      <c r="AAE174" s="94"/>
      <c r="AAF174" s="94"/>
      <c r="AAG174" s="94"/>
      <c r="AAH174" s="94"/>
      <c r="AAI174" s="94"/>
      <c r="AAJ174" s="94"/>
      <c r="AAK174" s="94"/>
      <c r="AAL174" s="94"/>
      <c r="AAM174" s="94"/>
      <c r="AAN174" s="94"/>
      <c r="AAO174" s="94"/>
      <c r="AAP174" s="94"/>
      <c r="AAQ174" s="94"/>
      <c r="AAR174" s="94"/>
      <c r="AAS174" s="94"/>
      <c r="AAT174" s="94"/>
      <c r="AAU174" s="94"/>
      <c r="AAV174" s="94"/>
      <c r="AAW174" s="94"/>
      <c r="AAX174" s="94"/>
      <c r="AAY174" s="94"/>
      <c r="AAZ174" s="94"/>
      <c r="ABA174" s="94"/>
      <c r="ABB174" s="94"/>
      <c r="ABC174" s="94"/>
      <c r="ABD174" s="94"/>
      <c r="ABE174" s="94"/>
      <c r="ABF174" s="94"/>
      <c r="ABG174" s="94"/>
      <c r="ABH174" s="94"/>
      <c r="ABI174" s="94"/>
      <c r="ABJ174" s="94"/>
      <c r="ABK174" s="94"/>
      <c r="ABL174" s="94"/>
      <c r="ABM174" s="94"/>
      <c r="ABN174" s="94"/>
      <c r="ABO174" s="94"/>
      <c r="ABP174" s="94"/>
      <c r="ABQ174" s="94"/>
      <c r="ABR174" s="94"/>
      <c r="ABS174" s="94"/>
      <c r="ABT174" s="94"/>
      <c r="ABU174" s="94"/>
      <c r="ABV174" s="94"/>
      <c r="ABW174" s="94"/>
      <c r="ABX174" s="94"/>
      <c r="ABY174" s="94"/>
      <c r="ABZ174" s="94"/>
      <c r="ACA174" s="94"/>
      <c r="ACB174" s="94"/>
      <c r="ACC174" s="94"/>
      <c r="ACD174" s="94"/>
      <c r="ACE174" s="94"/>
      <c r="ACF174" s="94"/>
      <c r="ACG174" s="94"/>
      <c r="ACH174" s="94"/>
      <c r="ACI174" s="94"/>
      <c r="ACJ174" s="94"/>
      <c r="ACK174" s="94"/>
      <c r="ACL174" s="94"/>
      <c r="ACM174" s="94"/>
      <c r="ACN174" s="94"/>
      <c r="ACO174" s="94"/>
      <c r="ACP174" s="94"/>
      <c r="ACQ174" s="94"/>
      <c r="ACR174" s="94"/>
      <c r="ACS174" s="94"/>
      <c r="ACT174" s="94"/>
      <c r="ACU174" s="94"/>
      <c r="ACV174" s="94"/>
      <c r="ACW174" s="94"/>
      <c r="ACX174" s="94"/>
      <c r="ACY174" s="94"/>
      <c r="ACZ174" s="94"/>
      <c r="ADA174" s="94"/>
      <c r="ADB174" s="94"/>
      <c r="ADC174" s="94"/>
      <c r="ADD174" s="94"/>
      <c r="ADE174" s="94"/>
      <c r="ADF174" s="94"/>
      <c r="ADG174" s="94"/>
      <c r="ADH174" s="94"/>
      <c r="ADI174" s="94"/>
      <c r="ADJ174" s="94"/>
      <c r="ADK174" s="94"/>
      <c r="ADL174" s="94"/>
      <c r="ADM174" s="94"/>
      <c r="ADN174" s="94"/>
      <c r="ADO174" s="94"/>
      <c r="ADP174" s="94"/>
      <c r="ADQ174" s="94"/>
      <c r="ADR174" s="94"/>
      <c r="ADS174" s="94"/>
      <c r="ADT174" s="94"/>
      <c r="ADU174" s="94"/>
      <c r="ADV174" s="94"/>
      <c r="ADW174" s="94"/>
      <c r="ADX174" s="94"/>
      <c r="ADY174" s="94"/>
      <c r="ADZ174" s="94"/>
      <c r="AEA174" s="94"/>
      <c r="AEB174" s="94"/>
      <c r="AEC174" s="94"/>
      <c r="AED174" s="94"/>
      <c r="AEE174" s="94"/>
      <c r="AEF174" s="94"/>
      <c r="AEG174" s="94"/>
      <c r="AEH174" s="94"/>
      <c r="AEI174" s="94"/>
      <c r="AEJ174" s="94"/>
      <c r="AEK174" s="94"/>
      <c r="AEL174" s="94"/>
      <c r="AEM174" s="94"/>
      <c r="AEN174" s="94"/>
      <c r="AEO174" s="94"/>
      <c r="AEP174" s="94"/>
      <c r="AEQ174" s="94"/>
      <c r="AER174" s="94"/>
      <c r="AES174" s="94"/>
      <c r="AET174" s="94"/>
      <c r="AEU174" s="94"/>
      <c r="AEV174" s="94"/>
      <c r="AEW174" s="94"/>
      <c r="AEX174" s="94"/>
      <c r="AEY174" s="94"/>
      <c r="AEZ174" s="94"/>
      <c r="AFA174" s="94"/>
      <c r="AFB174" s="94"/>
      <c r="AFC174" s="94"/>
      <c r="AFD174" s="94"/>
      <c r="AFE174" s="94"/>
      <c r="AFF174" s="94"/>
      <c r="AFG174" s="94"/>
      <c r="AFH174" s="94"/>
      <c r="AFI174" s="94"/>
      <c r="AFJ174" s="94"/>
      <c r="AFK174" s="94"/>
      <c r="AFL174" s="94"/>
      <c r="AFM174" s="94"/>
      <c r="AFN174" s="94"/>
      <c r="AFO174" s="94"/>
      <c r="AFP174" s="94"/>
      <c r="AFQ174" s="94"/>
      <c r="AFR174" s="94"/>
      <c r="AFS174" s="94"/>
      <c r="AFT174" s="94"/>
      <c r="AFU174" s="94"/>
      <c r="AFV174" s="94"/>
      <c r="AFW174" s="94"/>
      <c r="AFX174" s="94"/>
      <c r="AFY174" s="94"/>
      <c r="AFZ174" s="94"/>
      <c r="AGA174" s="94"/>
      <c r="AGB174" s="94"/>
      <c r="AGC174" s="94"/>
      <c r="AGD174" s="94"/>
      <c r="AGE174" s="94"/>
      <c r="AGF174" s="94"/>
      <c r="AGG174" s="94"/>
      <c r="AGH174" s="94"/>
      <c r="AGI174" s="94"/>
      <c r="AGJ174" s="94"/>
      <c r="AGK174" s="94"/>
      <c r="AGL174" s="94"/>
      <c r="AGM174" s="94"/>
      <c r="AGN174" s="94"/>
      <c r="AGO174" s="94"/>
      <c r="AGP174" s="94"/>
      <c r="AGQ174" s="94"/>
      <c r="AGR174" s="94"/>
      <c r="AGS174" s="94"/>
      <c r="AGT174" s="94"/>
      <c r="AGU174" s="94"/>
      <c r="AGV174" s="94"/>
      <c r="AGW174" s="94"/>
      <c r="AGX174" s="94"/>
      <c r="AGY174" s="94"/>
      <c r="AGZ174" s="94"/>
      <c r="AHA174" s="94"/>
      <c r="AHB174" s="94"/>
      <c r="AHC174" s="94"/>
      <c r="AHD174" s="94"/>
      <c r="AHE174" s="94"/>
      <c r="AHF174" s="94"/>
      <c r="AHG174" s="94"/>
      <c r="AHH174" s="94"/>
      <c r="AHI174" s="94"/>
      <c r="AHJ174" s="94"/>
      <c r="AHK174" s="94"/>
      <c r="AHL174" s="94"/>
      <c r="AHM174" s="94"/>
      <c r="AHN174" s="94"/>
      <c r="AHO174" s="94"/>
      <c r="AHP174" s="94"/>
      <c r="AHQ174" s="94"/>
      <c r="AHR174" s="94"/>
      <c r="AHS174" s="94"/>
      <c r="AHT174" s="94"/>
      <c r="AHU174" s="94"/>
      <c r="AHV174" s="94"/>
      <c r="AHW174" s="94"/>
      <c r="AHX174" s="94"/>
      <c r="AHY174" s="94"/>
      <c r="AHZ174" s="94"/>
      <c r="AIA174" s="94"/>
      <c r="AIB174" s="94"/>
      <c r="AIC174" s="94"/>
      <c r="AID174" s="94"/>
      <c r="AIE174" s="94"/>
      <c r="AIF174" s="94"/>
      <c r="AIG174" s="94"/>
      <c r="AIH174" s="94"/>
      <c r="AII174" s="94"/>
      <c r="AIJ174" s="94"/>
      <c r="AIK174" s="94"/>
      <c r="AIL174" s="94"/>
      <c r="AIM174" s="94"/>
      <c r="AIN174" s="94"/>
      <c r="AIO174" s="94"/>
      <c r="AIP174" s="94"/>
      <c r="AIQ174" s="94"/>
      <c r="AIR174" s="94"/>
      <c r="AIS174" s="94"/>
      <c r="AIT174" s="94"/>
      <c r="AIU174" s="94"/>
      <c r="AIV174" s="94"/>
      <c r="AIW174" s="94"/>
      <c r="AIX174" s="94"/>
      <c r="AIY174" s="94"/>
      <c r="AIZ174" s="94"/>
      <c r="AJA174" s="94"/>
      <c r="AJB174" s="94"/>
      <c r="AJC174" s="94"/>
      <c r="AJD174" s="94"/>
      <c r="AJE174" s="94"/>
      <c r="AJF174" s="94"/>
      <c r="AJG174" s="94"/>
      <c r="AJH174" s="94"/>
      <c r="AJI174" s="94"/>
      <c r="AJJ174" s="94"/>
      <c r="AJK174" s="94"/>
      <c r="AJL174" s="94"/>
      <c r="AJM174" s="94"/>
      <c r="AJN174" s="94"/>
      <c r="AJO174" s="94"/>
      <c r="AJP174" s="94"/>
      <c r="AJQ174" s="94"/>
      <c r="AJR174" s="94"/>
      <c r="AJS174" s="94"/>
      <c r="AJT174" s="94"/>
      <c r="AJU174" s="94"/>
      <c r="AJV174" s="94"/>
      <c r="AJW174" s="94"/>
      <c r="AJX174" s="94"/>
      <c r="AJY174" s="94"/>
      <c r="AJZ174" s="94"/>
      <c r="AKA174" s="94"/>
      <c r="AKB174" s="94"/>
      <c r="AKC174" s="94"/>
      <c r="AKD174" s="94"/>
      <c r="AKE174" s="94"/>
      <c r="AKF174" s="94"/>
      <c r="AKG174" s="94"/>
      <c r="AKH174" s="94"/>
      <c r="AKI174" s="94"/>
      <c r="AKJ174" s="94"/>
      <c r="AKK174" s="94"/>
      <c r="AKL174" s="94"/>
      <c r="AKM174" s="94"/>
      <c r="AKN174" s="94"/>
      <c r="AKO174" s="94"/>
      <c r="AKP174" s="94"/>
      <c r="AKQ174" s="94"/>
      <c r="AKR174" s="94"/>
      <c r="AKS174" s="94"/>
      <c r="AKT174" s="94"/>
      <c r="AKU174" s="94"/>
      <c r="AKV174" s="94"/>
      <c r="AKW174" s="94"/>
      <c r="AKX174" s="94"/>
      <c r="AKY174" s="94"/>
      <c r="AKZ174" s="94"/>
      <c r="ALA174" s="94"/>
      <c r="ALB174" s="94"/>
      <c r="ALC174" s="94"/>
      <c r="ALD174" s="94"/>
      <c r="ALE174" s="94"/>
      <c r="ALF174" s="94"/>
      <c r="ALG174" s="94"/>
      <c r="ALH174" s="94"/>
      <c r="ALI174" s="94"/>
      <c r="ALJ174" s="94"/>
      <c r="ALK174" s="94"/>
      <c r="ALL174" s="94"/>
      <c r="ALM174" s="94"/>
      <c r="ALN174" s="94"/>
      <c r="ALO174" s="94"/>
      <c r="ALP174" s="94"/>
      <c r="ALQ174" s="94"/>
      <c r="ALR174" s="94"/>
      <c r="ALS174" s="94"/>
      <c r="ALT174" s="94"/>
      <c r="ALU174" s="94"/>
      <c r="ALV174" s="94"/>
      <c r="ALW174" s="94"/>
      <c r="ALX174" s="94"/>
      <c r="ALY174" s="94"/>
      <c r="ALZ174" s="94"/>
      <c r="AMA174" s="94"/>
      <c r="AMB174" s="94"/>
      <c r="AMC174" s="94"/>
      <c r="AMD174" s="94"/>
      <c r="AME174" s="94"/>
      <c r="AMF174" s="94"/>
      <c r="AMG174" s="94"/>
      <c r="AMH174" s="94"/>
      <c r="AMI174" s="94"/>
      <c r="AMJ174" s="94"/>
      <c r="AMK174" s="94"/>
      <c r="AML174" s="94"/>
      <c r="AMM174" s="94"/>
      <c r="AMN174" s="94"/>
      <c r="AMO174" s="94"/>
      <c r="AMP174" s="94"/>
      <c r="AMQ174" s="94"/>
      <c r="AMR174" s="94"/>
      <c r="AMS174" s="94"/>
      <c r="AMT174" s="94"/>
      <c r="AMU174" s="94"/>
      <c r="AMV174" s="94"/>
      <c r="AMW174" s="94"/>
      <c r="AMX174" s="94"/>
      <c r="AMY174" s="94"/>
      <c r="AMZ174" s="94"/>
      <c r="ANA174" s="94"/>
      <c r="ANB174" s="94"/>
      <c r="ANC174" s="94"/>
      <c r="AND174" s="94"/>
      <c r="ANE174" s="94"/>
      <c r="ANF174" s="94"/>
      <c r="ANG174" s="94"/>
      <c r="ANH174" s="94"/>
      <c r="ANI174" s="94"/>
      <c r="ANJ174" s="94"/>
      <c r="ANK174" s="94"/>
      <c r="ANL174" s="94"/>
      <c r="ANM174" s="94"/>
      <c r="ANN174" s="94"/>
      <c r="ANO174" s="94"/>
      <c r="ANP174" s="94"/>
      <c r="ANQ174" s="94"/>
      <c r="ANR174" s="94"/>
      <c r="ANS174" s="94"/>
      <c r="ANT174" s="94"/>
      <c r="ANU174" s="94"/>
      <c r="ANV174" s="94"/>
      <c r="ANW174" s="94"/>
      <c r="ANX174" s="94"/>
      <c r="ANY174" s="94"/>
      <c r="ANZ174" s="94"/>
      <c r="AOA174" s="94"/>
      <c r="AOB174" s="94"/>
      <c r="AOC174" s="94"/>
      <c r="AOD174" s="94"/>
      <c r="AOE174" s="94"/>
      <c r="AOF174" s="94"/>
      <c r="AOG174" s="94"/>
      <c r="AOH174" s="94"/>
      <c r="AOI174" s="94"/>
      <c r="AOJ174" s="94"/>
      <c r="AOK174" s="94"/>
      <c r="AOL174" s="94"/>
      <c r="AOM174" s="94"/>
      <c r="AON174" s="94"/>
      <c r="AOO174" s="94"/>
      <c r="AOP174" s="94"/>
      <c r="AOQ174" s="94"/>
      <c r="AOR174" s="94"/>
      <c r="AOS174" s="94"/>
      <c r="AOT174" s="94"/>
      <c r="AOU174" s="94"/>
      <c r="AOV174" s="94"/>
      <c r="AOW174" s="94"/>
      <c r="AOX174" s="94"/>
      <c r="AOY174" s="94"/>
      <c r="AOZ174" s="94"/>
      <c r="APA174" s="94"/>
      <c r="APB174" s="94"/>
      <c r="APC174" s="94"/>
      <c r="APD174" s="94"/>
      <c r="APE174" s="94"/>
      <c r="APF174" s="94"/>
      <c r="APG174" s="94"/>
      <c r="APH174" s="94"/>
      <c r="API174" s="94"/>
      <c r="APJ174" s="94"/>
      <c r="APK174" s="94"/>
      <c r="APL174" s="94"/>
      <c r="APM174" s="94"/>
      <c r="APN174" s="94"/>
      <c r="APO174" s="94"/>
      <c r="APP174" s="94"/>
      <c r="APQ174" s="94"/>
      <c r="APR174" s="94"/>
      <c r="APS174" s="94"/>
      <c r="APT174" s="94"/>
      <c r="APU174" s="94"/>
      <c r="APV174" s="94"/>
      <c r="APW174" s="94"/>
      <c r="APX174" s="94"/>
      <c r="APY174" s="94"/>
      <c r="APZ174" s="94"/>
      <c r="AQA174" s="94"/>
      <c r="AQB174" s="94"/>
      <c r="AQC174" s="94"/>
      <c r="AQD174" s="94"/>
      <c r="AQE174" s="94"/>
      <c r="AQF174" s="94"/>
      <c r="AQG174" s="94"/>
      <c r="AQH174" s="94"/>
      <c r="AQI174" s="94"/>
      <c r="AQJ174" s="94"/>
      <c r="AQK174" s="94"/>
      <c r="AQL174" s="94"/>
      <c r="AQM174" s="94"/>
      <c r="AQN174" s="94"/>
      <c r="AQO174" s="94"/>
      <c r="AQP174" s="94"/>
      <c r="AQQ174" s="94"/>
      <c r="AQR174" s="94"/>
      <c r="AQS174" s="94"/>
      <c r="AQT174" s="94"/>
      <c r="AQU174" s="94"/>
      <c r="AQV174" s="94"/>
      <c r="AQW174" s="94"/>
      <c r="AQX174" s="94"/>
      <c r="AQY174" s="94"/>
      <c r="AQZ174" s="94"/>
      <c r="ARA174" s="94"/>
      <c r="ARB174" s="94"/>
      <c r="ARC174" s="94"/>
      <c r="ARD174" s="94"/>
      <c r="ARE174" s="94"/>
      <c r="ARF174" s="94"/>
      <c r="ARG174" s="94"/>
      <c r="ARH174" s="94"/>
      <c r="ARI174" s="94"/>
      <c r="ARJ174" s="94"/>
      <c r="ARK174" s="94"/>
      <c r="ARL174" s="94"/>
      <c r="ARM174" s="94"/>
      <c r="ARN174" s="94"/>
      <c r="ARO174" s="94"/>
      <c r="ARP174" s="94"/>
      <c r="ARQ174" s="94"/>
      <c r="ARR174" s="94"/>
      <c r="ARS174" s="94"/>
      <c r="ART174" s="94"/>
      <c r="ARU174" s="94"/>
      <c r="ARV174" s="94"/>
      <c r="ARW174" s="94"/>
      <c r="ARX174" s="94"/>
      <c r="ARY174" s="94"/>
      <c r="ARZ174" s="94"/>
      <c r="ASA174" s="94"/>
      <c r="ASB174" s="94"/>
      <c r="ASC174" s="94"/>
      <c r="ASD174" s="94"/>
      <c r="ASE174" s="94"/>
      <c r="ASF174" s="94"/>
      <c r="ASG174" s="94"/>
      <c r="ASH174" s="94"/>
      <c r="ASI174" s="94"/>
      <c r="ASJ174" s="94"/>
      <c r="ASK174" s="94"/>
      <c r="ASL174" s="94"/>
      <c r="ASM174" s="94"/>
      <c r="ASN174" s="94"/>
      <c r="ASO174" s="94"/>
      <c r="ASP174" s="94"/>
      <c r="ASQ174" s="94"/>
      <c r="ASR174" s="94"/>
      <c r="ASS174" s="94"/>
      <c r="AST174" s="94"/>
      <c r="ASU174" s="94"/>
      <c r="ASV174" s="94"/>
      <c r="ASW174" s="94"/>
      <c r="ASX174" s="94"/>
      <c r="ASY174" s="94"/>
      <c r="ASZ174" s="94"/>
      <c r="ATA174" s="94"/>
      <c r="ATB174" s="94"/>
      <c r="ATC174" s="94"/>
      <c r="ATD174" s="94"/>
      <c r="ATE174" s="94"/>
      <c r="ATF174" s="94"/>
      <c r="ATG174" s="94"/>
      <c r="ATH174" s="94"/>
      <c r="ATI174" s="94"/>
      <c r="ATJ174" s="94"/>
      <c r="ATK174" s="94"/>
      <c r="ATL174" s="94"/>
      <c r="ATM174" s="94"/>
      <c r="ATN174" s="94"/>
      <c r="ATO174" s="94"/>
      <c r="ATP174" s="94"/>
      <c r="ATQ174" s="94"/>
      <c r="ATR174" s="94"/>
      <c r="ATS174" s="94"/>
      <c r="ATT174" s="94"/>
      <c r="ATU174" s="94"/>
      <c r="ATV174" s="94"/>
      <c r="ATW174" s="94"/>
      <c r="ATX174" s="94"/>
      <c r="ATY174" s="94"/>
      <c r="ATZ174" s="94"/>
      <c r="AUA174" s="94"/>
      <c r="AUB174" s="94"/>
      <c r="AUC174" s="94"/>
      <c r="AUD174" s="94"/>
      <c r="AUE174" s="94"/>
      <c r="AUF174" s="94"/>
      <c r="AUG174" s="94"/>
      <c r="AUH174" s="94"/>
      <c r="AUI174" s="94"/>
      <c r="AUJ174" s="94"/>
      <c r="AUK174" s="94"/>
      <c r="AUL174" s="94"/>
      <c r="AUM174" s="94"/>
      <c r="AUN174" s="94"/>
      <c r="AUO174" s="94"/>
      <c r="AUP174" s="94"/>
      <c r="AUQ174" s="94"/>
      <c r="AUR174" s="94"/>
      <c r="AUS174" s="94"/>
      <c r="AUT174" s="94"/>
      <c r="AUU174" s="94"/>
      <c r="AUV174" s="94"/>
      <c r="AUW174" s="94"/>
      <c r="AUX174" s="94"/>
      <c r="AUY174" s="94"/>
      <c r="AUZ174" s="94"/>
      <c r="AVA174" s="94"/>
      <c r="AVB174" s="94"/>
      <c r="AVC174" s="94"/>
      <c r="AVD174" s="94"/>
      <c r="AVE174" s="94"/>
      <c r="AVF174" s="94"/>
      <c r="AVG174" s="94"/>
      <c r="AVH174" s="94"/>
      <c r="AVI174" s="94"/>
      <c r="AVJ174" s="94"/>
      <c r="AVK174" s="94"/>
      <c r="AVL174" s="94"/>
      <c r="AVM174" s="94"/>
      <c r="AVN174" s="94"/>
      <c r="AVO174" s="94"/>
      <c r="AVP174" s="94"/>
      <c r="AVQ174" s="94"/>
      <c r="AVR174" s="94"/>
      <c r="AVS174" s="94"/>
      <c r="AVT174" s="94"/>
      <c r="AVU174" s="94"/>
      <c r="AVV174" s="94"/>
      <c r="AVW174" s="94"/>
      <c r="AVX174" s="94"/>
      <c r="AVY174" s="94"/>
      <c r="AVZ174" s="94"/>
      <c r="AWA174" s="94"/>
      <c r="AWB174" s="94"/>
      <c r="AWC174" s="94"/>
      <c r="AWD174" s="94"/>
      <c r="AWE174" s="94"/>
      <c r="AWF174" s="94"/>
      <c r="AWG174" s="94"/>
      <c r="AWH174" s="94"/>
      <c r="AWI174" s="94"/>
      <c r="AWJ174" s="94"/>
      <c r="AWK174" s="94"/>
      <c r="AWL174" s="94"/>
      <c r="AWM174" s="94"/>
      <c r="AWN174" s="94"/>
      <c r="AWO174" s="94"/>
      <c r="AWP174" s="94"/>
      <c r="AWQ174" s="94"/>
      <c r="AWR174" s="94"/>
      <c r="AWS174" s="94"/>
      <c r="AWT174" s="94"/>
      <c r="AWU174" s="94"/>
      <c r="AWV174" s="94"/>
      <c r="AWW174" s="94"/>
      <c r="AWX174" s="94"/>
      <c r="AWY174" s="94"/>
      <c r="AWZ174" s="94"/>
      <c r="AXA174" s="94"/>
      <c r="AXB174" s="94"/>
      <c r="AXC174" s="94"/>
      <c r="AXD174" s="94"/>
      <c r="AXE174" s="94"/>
      <c r="AXF174" s="94"/>
      <c r="AXG174" s="94"/>
      <c r="AXH174" s="94"/>
      <c r="AXI174" s="94"/>
      <c r="AXJ174" s="94"/>
      <c r="AXK174" s="94"/>
      <c r="AXL174" s="94"/>
      <c r="AXM174" s="94"/>
      <c r="AXN174" s="94"/>
      <c r="AXO174" s="94"/>
      <c r="AXP174" s="94"/>
      <c r="AXQ174" s="94"/>
      <c r="AXR174" s="94"/>
      <c r="AXS174" s="94"/>
      <c r="AXT174" s="94"/>
      <c r="AXU174" s="94"/>
      <c r="AXV174" s="94"/>
      <c r="AXW174" s="94"/>
      <c r="AXX174" s="94"/>
      <c r="AXY174" s="94"/>
      <c r="AXZ174" s="94"/>
      <c r="AYA174" s="94"/>
      <c r="AYB174" s="94"/>
      <c r="AYC174" s="94"/>
      <c r="AYD174" s="94"/>
      <c r="AYE174" s="94"/>
      <c r="AYF174" s="94"/>
      <c r="AYG174" s="94"/>
      <c r="AYH174" s="94"/>
      <c r="AYI174" s="94"/>
      <c r="AYJ174" s="94"/>
      <c r="AYK174" s="94"/>
      <c r="AYL174" s="94"/>
      <c r="AYM174" s="94"/>
      <c r="AYN174" s="94"/>
      <c r="AYO174" s="94"/>
      <c r="AYP174" s="94"/>
      <c r="AYQ174" s="94"/>
      <c r="AYR174" s="94"/>
      <c r="AYS174" s="94"/>
      <c r="AYT174" s="94"/>
      <c r="AYU174" s="94"/>
      <c r="AYV174" s="94"/>
      <c r="AYW174" s="94"/>
      <c r="AYX174" s="94"/>
      <c r="AYY174" s="94"/>
      <c r="AYZ174" s="94"/>
      <c r="AZA174" s="94"/>
      <c r="AZB174" s="94"/>
      <c r="AZC174" s="94"/>
      <c r="AZD174" s="94"/>
      <c r="AZE174" s="94"/>
      <c r="AZF174" s="94"/>
      <c r="AZG174" s="94"/>
      <c r="AZH174" s="94"/>
      <c r="AZI174" s="94"/>
      <c r="AZJ174" s="94"/>
      <c r="AZK174" s="94"/>
      <c r="AZL174" s="94"/>
      <c r="AZM174" s="94"/>
      <c r="AZN174" s="94"/>
      <c r="AZO174" s="94"/>
      <c r="AZP174" s="94"/>
      <c r="AZQ174" s="94"/>
      <c r="AZR174" s="94"/>
      <c r="AZS174" s="94"/>
      <c r="AZT174" s="94"/>
      <c r="AZU174" s="94"/>
      <c r="AZV174" s="94"/>
      <c r="AZW174" s="94"/>
      <c r="AZX174" s="94"/>
      <c r="AZY174" s="94"/>
      <c r="AZZ174" s="94"/>
      <c r="BAA174" s="94"/>
      <c r="BAB174" s="94"/>
      <c r="BAC174" s="94"/>
      <c r="BAD174" s="94"/>
      <c r="BAE174" s="94"/>
      <c r="BAF174" s="94"/>
      <c r="BAG174" s="94"/>
      <c r="BAH174" s="94"/>
      <c r="BAI174" s="94"/>
      <c r="BAJ174" s="94"/>
      <c r="BAK174" s="94"/>
      <c r="BAL174" s="94"/>
      <c r="BAM174" s="94"/>
      <c r="BAN174" s="94"/>
      <c r="BAO174" s="94"/>
      <c r="BAP174" s="94"/>
      <c r="BAQ174" s="94"/>
      <c r="BAR174" s="94"/>
      <c r="BAS174" s="94"/>
      <c r="BAT174" s="94"/>
      <c r="BAU174" s="94"/>
      <c r="BAV174" s="94"/>
      <c r="BAW174" s="94"/>
      <c r="BAX174" s="94"/>
      <c r="BAY174" s="94"/>
      <c r="BAZ174" s="94"/>
      <c r="BBA174" s="94"/>
      <c r="BBB174" s="94"/>
      <c r="BBC174" s="94"/>
      <c r="BBD174" s="94"/>
      <c r="BBE174" s="94"/>
      <c r="BBF174" s="94"/>
      <c r="BBG174" s="94"/>
      <c r="BBH174" s="94"/>
      <c r="BBI174" s="94"/>
      <c r="BBJ174" s="94"/>
      <c r="BBK174" s="94"/>
      <c r="BBL174" s="94"/>
      <c r="BBM174" s="94"/>
      <c r="BBN174" s="94"/>
      <c r="BBO174" s="94"/>
      <c r="BBP174" s="94"/>
      <c r="BBQ174" s="94"/>
      <c r="BBR174" s="94"/>
      <c r="BBS174" s="94"/>
      <c r="BBT174" s="94"/>
      <c r="BBU174" s="94"/>
      <c r="BBV174" s="94"/>
      <c r="BBW174" s="94"/>
      <c r="BBX174" s="94"/>
      <c r="BBY174" s="94"/>
      <c r="BBZ174" s="94"/>
      <c r="BCA174" s="94"/>
      <c r="BCB174" s="94"/>
      <c r="BCC174" s="94"/>
      <c r="BCD174" s="94"/>
      <c r="BCE174" s="94"/>
      <c r="BCF174" s="94"/>
      <c r="BCG174" s="94"/>
      <c r="BCH174" s="94"/>
      <c r="BCI174" s="94"/>
      <c r="BCJ174" s="94"/>
      <c r="BCK174" s="94"/>
      <c r="BCL174" s="94"/>
      <c r="BCM174" s="94"/>
      <c r="BCN174" s="94"/>
      <c r="BCO174" s="94"/>
      <c r="BCP174" s="94"/>
      <c r="BCQ174" s="94"/>
      <c r="BCR174" s="94"/>
      <c r="BCS174" s="94"/>
      <c r="BCT174" s="94"/>
      <c r="BCU174" s="94"/>
      <c r="BCV174" s="94"/>
      <c r="BCW174" s="94"/>
      <c r="BCX174" s="94"/>
      <c r="BCY174" s="94"/>
      <c r="BCZ174" s="94"/>
      <c r="BDA174" s="94"/>
      <c r="BDB174" s="94"/>
      <c r="BDC174" s="94"/>
      <c r="BDD174" s="94"/>
      <c r="BDE174" s="94"/>
      <c r="BDF174" s="94"/>
      <c r="BDG174" s="94"/>
      <c r="BDH174" s="94"/>
      <c r="BDI174" s="94"/>
      <c r="BDJ174" s="94"/>
      <c r="BDK174" s="94"/>
      <c r="BDL174" s="94"/>
      <c r="BDM174" s="94"/>
      <c r="BDN174" s="94"/>
      <c r="BDO174" s="94"/>
      <c r="BDP174" s="94"/>
      <c r="BDQ174" s="94"/>
      <c r="BDR174" s="94"/>
      <c r="BDS174" s="94"/>
      <c r="BDT174" s="94"/>
      <c r="BDU174" s="94"/>
      <c r="BDV174" s="94"/>
      <c r="BDW174" s="94"/>
      <c r="BDX174" s="94"/>
      <c r="BDY174" s="94"/>
      <c r="BDZ174" s="94"/>
      <c r="BEA174" s="94"/>
      <c r="BEB174" s="94"/>
      <c r="BEC174" s="94"/>
      <c r="BED174" s="94"/>
      <c r="BEE174" s="94"/>
      <c r="BEF174" s="94"/>
      <c r="BEG174" s="94"/>
      <c r="BEH174" s="94"/>
      <c r="BEI174" s="94"/>
      <c r="BEJ174" s="94"/>
      <c r="BEK174" s="94"/>
      <c r="BEL174" s="94"/>
      <c r="BEM174" s="94"/>
      <c r="BEN174" s="94"/>
      <c r="BEO174" s="94"/>
      <c r="BEP174" s="94"/>
      <c r="BEQ174" s="94"/>
      <c r="BER174" s="94"/>
      <c r="BES174" s="94"/>
      <c r="BET174" s="94"/>
      <c r="BEU174" s="94"/>
      <c r="BEV174" s="94"/>
      <c r="BEW174" s="94"/>
      <c r="BEX174" s="94"/>
      <c r="BEY174" s="94"/>
      <c r="BEZ174" s="94"/>
      <c r="BFA174" s="94"/>
      <c r="BFB174" s="94"/>
      <c r="BFC174" s="94"/>
      <c r="BFD174" s="94"/>
      <c r="BFE174" s="94"/>
      <c r="BFF174" s="94"/>
      <c r="BFG174" s="94"/>
      <c r="BFH174" s="94"/>
      <c r="BFI174" s="94"/>
      <c r="BFJ174" s="94"/>
      <c r="BFK174" s="94"/>
      <c r="BFL174" s="94"/>
      <c r="BFM174" s="94"/>
      <c r="BFN174" s="94"/>
      <c r="BFO174" s="94"/>
      <c r="BFP174" s="94"/>
      <c r="BFQ174" s="94"/>
      <c r="BFR174" s="94"/>
      <c r="BFS174" s="94"/>
      <c r="BFT174" s="94"/>
      <c r="BFU174" s="94"/>
      <c r="BFV174" s="94"/>
      <c r="BFW174" s="94"/>
      <c r="BFX174" s="94"/>
      <c r="BFY174" s="94"/>
      <c r="BFZ174" s="94"/>
      <c r="BGA174" s="94"/>
      <c r="BGB174" s="94"/>
      <c r="BGC174" s="94"/>
      <c r="BGD174" s="94"/>
      <c r="BGE174" s="94"/>
      <c r="BGF174" s="94"/>
      <c r="BGG174" s="94"/>
      <c r="BGH174" s="94"/>
      <c r="BGI174" s="94"/>
      <c r="BGJ174" s="94"/>
      <c r="BGK174" s="94"/>
      <c r="BGL174" s="94"/>
      <c r="BGM174" s="94"/>
      <c r="BGN174" s="94"/>
      <c r="BGO174" s="94"/>
      <c r="BGP174" s="94"/>
      <c r="BGQ174" s="94"/>
      <c r="BGR174" s="94"/>
      <c r="BGS174" s="94"/>
      <c r="BGT174" s="94"/>
      <c r="BGU174" s="94"/>
      <c r="BGV174" s="94"/>
      <c r="BGW174" s="94"/>
      <c r="BGX174" s="94"/>
      <c r="BGY174" s="94"/>
      <c r="BGZ174" s="94"/>
      <c r="BHA174" s="94"/>
      <c r="BHB174" s="94"/>
      <c r="BHC174" s="94"/>
      <c r="BHD174" s="94"/>
      <c r="BHE174" s="94"/>
      <c r="BHF174" s="94"/>
      <c r="BHG174" s="94"/>
      <c r="BHH174" s="94"/>
      <c r="BHI174" s="94"/>
      <c r="BHJ174" s="94"/>
      <c r="BHK174" s="94"/>
      <c r="BHL174" s="94"/>
      <c r="BHM174" s="94"/>
      <c r="BHN174" s="94"/>
      <c r="BHO174" s="94"/>
      <c r="BHP174" s="94"/>
      <c r="BHQ174" s="94"/>
      <c r="BHR174" s="94"/>
      <c r="BHS174" s="94"/>
      <c r="BHT174" s="94"/>
      <c r="BHU174" s="94"/>
      <c r="BHV174" s="94"/>
      <c r="BHW174" s="94"/>
      <c r="BHX174" s="94"/>
      <c r="BHY174" s="94"/>
      <c r="BHZ174" s="94"/>
      <c r="BIA174" s="94"/>
      <c r="BIB174" s="94"/>
      <c r="BIC174" s="94"/>
      <c r="BID174" s="94"/>
      <c r="BIE174" s="94"/>
      <c r="BIF174" s="94"/>
      <c r="BIG174" s="94"/>
      <c r="BIH174" s="94"/>
      <c r="BII174" s="94"/>
      <c r="BIJ174" s="94"/>
      <c r="BIK174" s="94"/>
      <c r="BIL174" s="94"/>
      <c r="BIM174" s="94"/>
      <c r="BIN174" s="94"/>
      <c r="BIO174" s="94"/>
      <c r="BIP174" s="94"/>
      <c r="BIQ174" s="94"/>
      <c r="BIR174" s="94"/>
      <c r="BIS174" s="94"/>
      <c r="BIT174" s="94"/>
      <c r="BIU174" s="94"/>
      <c r="BIV174" s="94"/>
      <c r="BIW174" s="94"/>
      <c r="BIX174" s="94"/>
      <c r="BIY174" s="94"/>
      <c r="BIZ174" s="94"/>
      <c r="BJA174" s="94"/>
      <c r="BJB174" s="94"/>
      <c r="BJC174" s="94"/>
      <c r="BJD174" s="94"/>
      <c r="BJE174" s="94"/>
      <c r="BJF174" s="94"/>
      <c r="BJG174" s="94"/>
      <c r="BJH174" s="94"/>
      <c r="BJI174" s="94"/>
      <c r="BJJ174" s="94"/>
      <c r="BJK174" s="94"/>
      <c r="BJL174" s="94"/>
    </row>
    <row r="175" spans="1:1624" s="2" customFormat="1" x14ac:dyDescent="0.2">
      <c r="A175" s="78">
        <v>3</v>
      </c>
      <c r="B175" s="78">
        <v>1</v>
      </c>
      <c r="C175" s="78">
        <v>5</v>
      </c>
      <c r="D175" s="78">
        <v>1</v>
      </c>
      <c r="E175" s="78">
        <v>1</v>
      </c>
      <c r="F175" s="78">
        <v>2</v>
      </c>
      <c r="G175" s="77" t="s">
        <v>146</v>
      </c>
      <c r="H175" s="50">
        <f t="shared" si="8"/>
        <v>0</v>
      </c>
      <c r="I175" s="27"/>
      <c r="J175" s="27"/>
      <c r="K175" s="27"/>
      <c r="L175" s="27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  <c r="CU175" s="94"/>
      <c r="CV175" s="94"/>
      <c r="CW175" s="94"/>
      <c r="CX175" s="94"/>
      <c r="CY175" s="94"/>
      <c r="CZ175" s="94"/>
      <c r="DA175" s="94"/>
      <c r="DB175" s="94"/>
      <c r="DC175" s="94"/>
      <c r="DD175" s="94"/>
      <c r="DE175" s="94"/>
      <c r="DF175" s="94"/>
      <c r="DG175" s="94"/>
      <c r="DH175" s="94"/>
      <c r="DI175" s="94"/>
      <c r="DJ175" s="94"/>
      <c r="DK175" s="94"/>
      <c r="DL175" s="94"/>
      <c r="DM175" s="94"/>
      <c r="DN175" s="94"/>
      <c r="DO175" s="94"/>
      <c r="DP175" s="94"/>
      <c r="DQ175" s="94"/>
      <c r="DR175" s="94"/>
      <c r="DS175" s="94"/>
      <c r="DT175" s="94"/>
      <c r="DU175" s="94"/>
      <c r="DV175" s="94"/>
      <c r="DW175" s="94"/>
      <c r="DX175" s="94"/>
      <c r="DY175" s="94"/>
      <c r="DZ175" s="94"/>
      <c r="EA175" s="94"/>
      <c r="EB175" s="94"/>
      <c r="EC175" s="94"/>
      <c r="ED175" s="94"/>
      <c r="EE175" s="94"/>
      <c r="EF175" s="94"/>
      <c r="EG175" s="94"/>
      <c r="EH175" s="94"/>
      <c r="EI175" s="94"/>
      <c r="EJ175" s="94"/>
      <c r="EK175" s="94"/>
      <c r="EL175" s="94"/>
      <c r="EM175" s="94"/>
      <c r="EN175" s="94"/>
      <c r="EO175" s="94"/>
      <c r="EP175" s="94"/>
      <c r="EQ175" s="94"/>
      <c r="ER175" s="94"/>
      <c r="ES175" s="94"/>
      <c r="ET175" s="94"/>
      <c r="EU175" s="94"/>
      <c r="EV175" s="94"/>
      <c r="EW175" s="94"/>
      <c r="EX175" s="94"/>
      <c r="EY175" s="94"/>
      <c r="EZ175" s="94"/>
      <c r="FA175" s="94"/>
      <c r="FB175" s="94"/>
      <c r="FC175" s="94"/>
      <c r="FD175" s="94"/>
      <c r="FE175" s="94"/>
      <c r="FF175" s="94"/>
      <c r="FG175" s="94"/>
      <c r="FH175" s="94"/>
      <c r="FI175" s="94"/>
      <c r="FJ175" s="94"/>
      <c r="FK175" s="94"/>
      <c r="FL175" s="94"/>
      <c r="FM175" s="94"/>
      <c r="FN175" s="94"/>
      <c r="FO175" s="94"/>
      <c r="FP175" s="94"/>
      <c r="FQ175" s="94"/>
      <c r="FR175" s="94"/>
      <c r="FS175" s="94"/>
      <c r="FT175" s="94"/>
      <c r="FU175" s="94"/>
      <c r="FV175" s="94"/>
      <c r="FW175" s="94"/>
      <c r="FX175" s="94"/>
      <c r="FY175" s="94"/>
      <c r="FZ175" s="94"/>
      <c r="GA175" s="94"/>
      <c r="GB175" s="94"/>
      <c r="GC175" s="94"/>
      <c r="GD175" s="94"/>
      <c r="GE175" s="94"/>
      <c r="GF175" s="94"/>
      <c r="GG175" s="94"/>
      <c r="GH175" s="94"/>
      <c r="GI175" s="94"/>
      <c r="GJ175" s="94"/>
      <c r="GK175" s="94"/>
      <c r="GL175" s="94"/>
      <c r="GM175" s="94"/>
      <c r="GN175" s="94"/>
      <c r="GO175" s="94"/>
      <c r="GP175" s="94"/>
      <c r="GQ175" s="94"/>
      <c r="GR175" s="94"/>
      <c r="GS175" s="94"/>
      <c r="GT175" s="94"/>
      <c r="GU175" s="94"/>
      <c r="GV175" s="94"/>
      <c r="GW175" s="94"/>
      <c r="GX175" s="94"/>
      <c r="GY175" s="94"/>
      <c r="GZ175" s="94"/>
      <c r="HA175" s="94"/>
      <c r="HB175" s="94"/>
      <c r="HC175" s="94"/>
      <c r="HD175" s="94"/>
      <c r="HE175" s="94"/>
      <c r="HF175" s="94"/>
      <c r="HG175" s="94"/>
      <c r="HH175" s="94"/>
      <c r="HI175" s="94"/>
      <c r="HJ175" s="94"/>
      <c r="HK175" s="94"/>
      <c r="HL175" s="94"/>
      <c r="HM175" s="94"/>
      <c r="HN175" s="94"/>
      <c r="HO175" s="94"/>
      <c r="HP175" s="94"/>
      <c r="HQ175" s="94"/>
      <c r="HR175" s="94"/>
      <c r="HS175" s="94"/>
      <c r="HT175" s="94"/>
      <c r="HU175" s="94"/>
      <c r="HV175" s="94"/>
      <c r="HW175" s="94"/>
      <c r="HX175" s="94"/>
      <c r="HY175" s="94"/>
      <c r="HZ175" s="94"/>
      <c r="IA175" s="94"/>
      <c r="IB175" s="94"/>
      <c r="IC175" s="94"/>
      <c r="ID175" s="94"/>
      <c r="IE175" s="94"/>
      <c r="IF175" s="94"/>
      <c r="IG175" s="94"/>
      <c r="IH175" s="94"/>
      <c r="II175" s="94"/>
      <c r="IJ175" s="94"/>
      <c r="IK175" s="94"/>
      <c r="IL175" s="94"/>
      <c r="IM175" s="94"/>
      <c r="IN175" s="94"/>
      <c r="IO175" s="94"/>
      <c r="IP175" s="94"/>
      <c r="IQ175" s="94"/>
      <c r="IR175" s="94"/>
      <c r="IS175" s="94"/>
      <c r="IT175" s="94"/>
      <c r="IU175" s="94"/>
      <c r="IV175" s="94"/>
      <c r="IW175" s="94"/>
      <c r="IX175" s="94"/>
      <c r="IY175" s="94"/>
      <c r="IZ175" s="94"/>
      <c r="JA175" s="94"/>
      <c r="JB175" s="94"/>
      <c r="JC175" s="94"/>
      <c r="JD175" s="94"/>
      <c r="JE175" s="94"/>
      <c r="JF175" s="94"/>
      <c r="JG175" s="94"/>
      <c r="JH175" s="94"/>
      <c r="JI175" s="94"/>
      <c r="JJ175" s="94"/>
      <c r="JK175" s="94"/>
      <c r="JL175" s="94"/>
      <c r="JM175" s="94"/>
      <c r="JN175" s="94"/>
      <c r="JO175" s="94"/>
      <c r="JP175" s="94"/>
      <c r="JQ175" s="94"/>
      <c r="JR175" s="94"/>
      <c r="JS175" s="94"/>
      <c r="JT175" s="94"/>
      <c r="JU175" s="94"/>
      <c r="JV175" s="94"/>
      <c r="JW175" s="94"/>
      <c r="JX175" s="94"/>
      <c r="JY175" s="94"/>
      <c r="JZ175" s="94"/>
      <c r="KA175" s="94"/>
      <c r="KB175" s="94"/>
      <c r="KC175" s="94"/>
      <c r="KD175" s="94"/>
      <c r="KE175" s="94"/>
      <c r="KF175" s="94"/>
      <c r="KG175" s="94"/>
      <c r="KH175" s="94"/>
      <c r="KI175" s="94"/>
      <c r="KJ175" s="94"/>
      <c r="KK175" s="94"/>
      <c r="KL175" s="94"/>
      <c r="KM175" s="94"/>
      <c r="KN175" s="94"/>
      <c r="KO175" s="94"/>
      <c r="KP175" s="94"/>
      <c r="KQ175" s="94"/>
      <c r="KR175" s="94"/>
      <c r="KS175" s="94"/>
      <c r="KT175" s="94"/>
      <c r="KU175" s="94"/>
      <c r="KV175" s="94"/>
      <c r="KW175" s="94"/>
      <c r="KX175" s="94"/>
      <c r="KY175" s="94"/>
      <c r="KZ175" s="94"/>
      <c r="LA175" s="94"/>
      <c r="LB175" s="94"/>
      <c r="LC175" s="94"/>
      <c r="LD175" s="94"/>
      <c r="LE175" s="94"/>
      <c r="LF175" s="94"/>
      <c r="LG175" s="94"/>
      <c r="LH175" s="94"/>
      <c r="LI175" s="94"/>
      <c r="LJ175" s="94"/>
      <c r="LK175" s="94"/>
      <c r="LL175" s="94"/>
      <c r="LM175" s="94"/>
      <c r="LN175" s="94"/>
      <c r="LO175" s="94"/>
      <c r="LP175" s="94"/>
      <c r="LQ175" s="94"/>
      <c r="LR175" s="94"/>
      <c r="LS175" s="94"/>
      <c r="LT175" s="94"/>
      <c r="LU175" s="94"/>
      <c r="LV175" s="94"/>
      <c r="LW175" s="94"/>
      <c r="LX175" s="94"/>
      <c r="LY175" s="94"/>
      <c r="LZ175" s="94"/>
      <c r="MA175" s="94"/>
      <c r="MB175" s="94"/>
      <c r="MC175" s="94"/>
      <c r="MD175" s="94"/>
      <c r="ME175" s="94"/>
      <c r="MF175" s="94"/>
      <c r="MG175" s="94"/>
      <c r="MH175" s="94"/>
      <c r="MI175" s="94"/>
      <c r="MJ175" s="94"/>
      <c r="MK175" s="94"/>
      <c r="ML175" s="94"/>
      <c r="MM175" s="94"/>
      <c r="MN175" s="94"/>
      <c r="MO175" s="94"/>
      <c r="MP175" s="94"/>
      <c r="MQ175" s="94"/>
      <c r="MR175" s="94"/>
      <c r="MS175" s="94"/>
      <c r="MT175" s="94"/>
      <c r="MU175" s="94"/>
      <c r="MV175" s="94"/>
      <c r="MW175" s="94"/>
      <c r="MX175" s="94"/>
      <c r="MY175" s="94"/>
      <c r="MZ175" s="94"/>
      <c r="NA175" s="94"/>
      <c r="NB175" s="94"/>
      <c r="NC175" s="94"/>
      <c r="ND175" s="94"/>
      <c r="NE175" s="94"/>
      <c r="NF175" s="94"/>
      <c r="NG175" s="94"/>
      <c r="NH175" s="94"/>
      <c r="NI175" s="94"/>
      <c r="NJ175" s="94"/>
      <c r="NK175" s="94"/>
      <c r="NL175" s="94"/>
      <c r="NM175" s="94"/>
      <c r="NN175" s="94"/>
      <c r="NO175" s="94"/>
      <c r="NP175" s="94"/>
      <c r="NQ175" s="94"/>
      <c r="NR175" s="94"/>
      <c r="NS175" s="94"/>
      <c r="NT175" s="94"/>
      <c r="NU175" s="94"/>
      <c r="NV175" s="94"/>
      <c r="NW175" s="94"/>
      <c r="NX175" s="94"/>
      <c r="NY175" s="94"/>
      <c r="NZ175" s="94"/>
      <c r="OA175" s="94"/>
      <c r="OB175" s="94"/>
      <c r="OC175" s="94"/>
      <c r="OD175" s="94"/>
      <c r="OE175" s="94"/>
      <c r="OF175" s="94"/>
      <c r="OG175" s="94"/>
      <c r="OH175" s="94"/>
      <c r="OI175" s="94"/>
      <c r="OJ175" s="94"/>
      <c r="OK175" s="94"/>
      <c r="OL175" s="94"/>
      <c r="OM175" s="94"/>
      <c r="ON175" s="94"/>
      <c r="OO175" s="94"/>
      <c r="OP175" s="94"/>
      <c r="OQ175" s="94"/>
      <c r="OR175" s="94"/>
      <c r="OS175" s="94"/>
      <c r="OT175" s="94"/>
      <c r="OU175" s="94"/>
      <c r="OV175" s="94"/>
      <c r="OW175" s="94"/>
      <c r="OX175" s="94"/>
      <c r="OY175" s="94"/>
      <c r="OZ175" s="94"/>
      <c r="PA175" s="94"/>
      <c r="PB175" s="94"/>
      <c r="PC175" s="94"/>
      <c r="PD175" s="94"/>
      <c r="PE175" s="94"/>
      <c r="PF175" s="94"/>
      <c r="PG175" s="94"/>
      <c r="PH175" s="94"/>
      <c r="PI175" s="94"/>
      <c r="PJ175" s="94"/>
      <c r="PK175" s="94"/>
      <c r="PL175" s="94"/>
      <c r="PM175" s="94"/>
      <c r="PN175" s="94"/>
      <c r="PO175" s="94"/>
      <c r="PP175" s="94"/>
      <c r="PQ175" s="94"/>
      <c r="PR175" s="94"/>
      <c r="PS175" s="94"/>
      <c r="PT175" s="94"/>
      <c r="PU175" s="94"/>
      <c r="PV175" s="94"/>
      <c r="PW175" s="94"/>
      <c r="PX175" s="94"/>
      <c r="PY175" s="94"/>
      <c r="PZ175" s="94"/>
      <c r="QA175" s="94"/>
      <c r="QB175" s="94"/>
      <c r="QC175" s="94"/>
      <c r="QD175" s="94"/>
      <c r="QE175" s="94"/>
      <c r="QF175" s="94"/>
      <c r="QG175" s="94"/>
      <c r="QH175" s="94"/>
      <c r="QI175" s="94"/>
      <c r="QJ175" s="94"/>
      <c r="QK175" s="94"/>
      <c r="QL175" s="94"/>
      <c r="QM175" s="94"/>
      <c r="QN175" s="94"/>
      <c r="QO175" s="94"/>
      <c r="QP175" s="94"/>
      <c r="QQ175" s="94"/>
      <c r="QR175" s="94"/>
      <c r="QS175" s="94"/>
      <c r="QT175" s="94"/>
      <c r="QU175" s="94"/>
      <c r="QV175" s="94"/>
      <c r="QW175" s="94"/>
      <c r="QX175" s="94"/>
      <c r="QY175" s="94"/>
      <c r="QZ175" s="94"/>
      <c r="RA175" s="94"/>
      <c r="RB175" s="94"/>
      <c r="RC175" s="94"/>
      <c r="RD175" s="94"/>
      <c r="RE175" s="94"/>
      <c r="RF175" s="94"/>
      <c r="RG175" s="94"/>
      <c r="RH175" s="94"/>
      <c r="RI175" s="94"/>
      <c r="RJ175" s="94"/>
      <c r="RK175" s="94"/>
      <c r="RL175" s="94"/>
      <c r="RM175" s="94"/>
      <c r="RN175" s="94"/>
      <c r="RO175" s="94"/>
      <c r="RP175" s="94"/>
      <c r="RQ175" s="94"/>
      <c r="RR175" s="94"/>
      <c r="RS175" s="94"/>
      <c r="RT175" s="94"/>
      <c r="RU175" s="94"/>
      <c r="RV175" s="94"/>
      <c r="RW175" s="94"/>
      <c r="RX175" s="94"/>
      <c r="RY175" s="94"/>
      <c r="RZ175" s="94"/>
      <c r="SA175" s="94"/>
      <c r="SB175" s="94"/>
      <c r="SC175" s="94"/>
      <c r="SD175" s="94"/>
      <c r="SE175" s="94"/>
      <c r="SF175" s="94"/>
      <c r="SG175" s="94"/>
      <c r="SH175" s="94"/>
      <c r="SI175" s="94"/>
      <c r="SJ175" s="94"/>
      <c r="SK175" s="94"/>
      <c r="SL175" s="94"/>
      <c r="SM175" s="94"/>
      <c r="SN175" s="94"/>
      <c r="SO175" s="94"/>
      <c r="SP175" s="94"/>
      <c r="SQ175" s="94"/>
      <c r="SR175" s="94"/>
      <c r="SS175" s="94"/>
      <c r="ST175" s="94"/>
      <c r="SU175" s="94"/>
      <c r="SV175" s="94"/>
      <c r="SW175" s="94"/>
      <c r="SX175" s="94"/>
      <c r="SY175" s="94"/>
      <c r="SZ175" s="94"/>
      <c r="TA175" s="94"/>
      <c r="TB175" s="94"/>
      <c r="TC175" s="94"/>
      <c r="TD175" s="94"/>
      <c r="TE175" s="94"/>
      <c r="TF175" s="94"/>
      <c r="TG175" s="94"/>
      <c r="TH175" s="94"/>
      <c r="TI175" s="94"/>
      <c r="TJ175" s="94"/>
      <c r="TK175" s="94"/>
      <c r="TL175" s="94"/>
      <c r="TM175" s="94"/>
      <c r="TN175" s="94"/>
      <c r="TO175" s="94"/>
      <c r="TP175" s="94"/>
      <c r="TQ175" s="94"/>
      <c r="TR175" s="94"/>
      <c r="TS175" s="94"/>
      <c r="TT175" s="94"/>
      <c r="TU175" s="94"/>
      <c r="TV175" s="94"/>
      <c r="TW175" s="94"/>
      <c r="TX175" s="94"/>
      <c r="TY175" s="94"/>
      <c r="TZ175" s="94"/>
      <c r="UA175" s="94"/>
      <c r="UB175" s="94"/>
      <c r="UC175" s="94"/>
      <c r="UD175" s="94"/>
      <c r="UE175" s="94"/>
      <c r="UF175" s="94"/>
      <c r="UG175" s="94"/>
      <c r="UH175" s="94"/>
      <c r="UI175" s="94"/>
      <c r="UJ175" s="94"/>
      <c r="UK175" s="94"/>
      <c r="UL175" s="94"/>
      <c r="UM175" s="94"/>
      <c r="UN175" s="94"/>
      <c r="UO175" s="94"/>
      <c r="UP175" s="94"/>
      <c r="UQ175" s="94"/>
      <c r="UR175" s="94"/>
      <c r="US175" s="94"/>
      <c r="UT175" s="94"/>
      <c r="UU175" s="94"/>
      <c r="UV175" s="94"/>
      <c r="UW175" s="94"/>
      <c r="UX175" s="94"/>
      <c r="UY175" s="94"/>
      <c r="UZ175" s="94"/>
      <c r="VA175" s="94"/>
      <c r="VB175" s="94"/>
      <c r="VC175" s="94"/>
      <c r="VD175" s="94"/>
      <c r="VE175" s="94"/>
      <c r="VF175" s="94"/>
      <c r="VG175" s="94"/>
      <c r="VH175" s="94"/>
      <c r="VI175" s="94"/>
      <c r="VJ175" s="94"/>
      <c r="VK175" s="94"/>
      <c r="VL175" s="94"/>
      <c r="VM175" s="94"/>
      <c r="VN175" s="94"/>
      <c r="VO175" s="94"/>
      <c r="VP175" s="94"/>
      <c r="VQ175" s="94"/>
      <c r="VR175" s="94"/>
      <c r="VS175" s="94"/>
      <c r="VT175" s="94"/>
      <c r="VU175" s="94"/>
      <c r="VV175" s="94"/>
      <c r="VW175" s="94"/>
      <c r="VX175" s="94"/>
      <c r="VY175" s="94"/>
      <c r="VZ175" s="94"/>
      <c r="WA175" s="94"/>
      <c r="WB175" s="94"/>
      <c r="WC175" s="94"/>
      <c r="WD175" s="94"/>
      <c r="WE175" s="94"/>
      <c r="WF175" s="94"/>
      <c r="WG175" s="94"/>
      <c r="WH175" s="94"/>
      <c r="WI175" s="94"/>
      <c r="WJ175" s="94"/>
      <c r="WK175" s="94"/>
      <c r="WL175" s="94"/>
      <c r="WM175" s="94"/>
      <c r="WN175" s="94"/>
      <c r="WO175" s="94"/>
      <c r="WP175" s="94"/>
      <c r="WQ175" s="94"/>
      <c r="WR175" s="94"/>
      <c r="WS175" s="94"/>
      <c r="WT175" s="94"/>
      <c r="WU175" s="94"/>
      <c r="WV175" s="94"/>
      <c r="WW175" s="94"/>
      <c r="WX175" s="94"/>
      <c r="WY175" s="94"/>
      <c r="WZ175" s="94"/>
      <c r="XA175" s="94"/>
      <c r="XB175" s="94"/>
      <c r="XC175" s="94"/>
      <c r="XD175" s="94"/>
      <c r="XE175" s="94"/>
      <c r="XF175" s="94"/>
      <c r="XG175" s="94"/>
      <c r="XH175" s="94"/>
      <c r="XI175" s="94"/>
      <c r="XJ175" s="94"/>
      <c r="XK175" s="94"/>
      <c r="XL175" s="94"/>
      <c r="XM175" s="94"/>
      <c r="XN175" s="94"/>
      <c r="XO175" s="94"/>
      <c r="XP175" s="94"/>
      <c r="XQ175" s="94"/>
      <c r="XR175" s="94"/>
      <c r="XS175" s="94"/>
      <c r="XT175" s="94"/>
      <c r="XU175" s="94"/>
      <c r="XV175" s="94"/>
      <c r="XW175" s="94"/>
      <c r="XX175" s="94"/>
      <c r="XY175" s="94"/>
      <c r="XZ175" s="94"/>
      <c r="YA175" s="94"/>
      <c r="YB175" s="94"/>
      <c r="YC175" s="94"/>
      <c r="YD175" s="94"/>
      <c r="YE175" s="94"/>
      <c r="YF175" s="94"/>
      <c r="YG175" s="94"/>
      <c r="YH175" s="94"/>
      <c r="YI175" s="94"/>
      <c r="YJ175" s="94"/>
      <c r="YK175" s="94"/>
      <c r="YL175" s="94"/>
      <c r="YM175" s="94"/>
      <c r="YN175" s="94"/>
      <c r="YO175" s="94"/>
      <c r="YP175" s="94"/>
      <c r="YQ175" s="94"/>
      <c r="YR175" s="94"/>
      <c r="YS175" s="94"/>
      <c r="YT175" s="94"/>
      <c r="YU175" s="94"/>
      <c r="YV175" s="94"/>
      <c r="YW175" s="94"/>
      <c r="YX175" s="94"/>
      <c r="YY175" s="94"/>
      <c r="YZ175" s="94"/>
      <c r="ZA175" s="94"/>
      <c r="ZB175" s="94"/>
      <c r="ZC175" s="94"/>
      <c r="ZD175" s="94"/>
      <c r="ZE175" s="94"/>
      <c r="ZF175" s="94"/>
      <c r="ZG175" s="94"/>
      <c r="ZH175" s="94"/>
      <c r="ZI175" s="94"/>
      <c r="ZJ175" s="94"/>
      <c r="ZK175" s="94"/>
      <c r="ZL175" s="94"/>
      <c r="ZM175" s="94"/>
      <c r="ZN175" s="94"/>
      <c r="ZO175" s="94"/>
      <c r="ZP175" s="94"/>
      <c r="ZQ175" s="94"/>
      <c r="ZR175" s="94"/>
      <c r="ZS175" s="94"/>
      <c r="ZT175" s="94"/>
      <c r="ZU175" s="94"/>
      <c r="ZV175" s="94"/>
      <c r="ZW175" s="94"/>
      <c r="ZX175" s="94"/>
      <c r="ZY175" s="94"/>
      <c r="ZZ175" s="94"/>
      <c r="AAA175" s="94"/>
      <c r="AAB175" s="94"/>
      <c r="AAC175" s="94"/>
      <c r="AAD175" s="94"/>
      <c r="AAE175" s="94"/>
      <c r="AAF175" s="94"/>
      <c r="AAG175" s="94"/>
      <c r="AAH175" s="94"/>
      <c r="AAI175" s="94"/>
      <c r="AAJ175" s="94"/>
      <c r="AAK175" s="94"/>
      <c r="AAL175" s="94"/>
      <c r="AAM175" s="94"/>
      <c r="AAN175" s="94"/>
      <c r="AAO175" s="94"/>
      <c r="AAP175" s="94"/>
      <c r="AAQ175" s="94"/>
      <c r="AAR175" s="94"/>
      <c r="AAS175" s="94"/>
      <c r="AAT175" s="94"/>
      <c r="AAU175" s="94"/>
      <c r="AAV175" s="94"/>
      <c r="AAW175" s="94"/>
      <c r="AAX175" s="94"/>
      <c r="AAY175" s="94"/>
      <c r="AAZ175" s="94"/>
      <c r="ABA175" s="94"/>
      <c r="ABB175" s="94"/>
      <c r="ABC175" s="94"/>
      <c r="ABD175" s="94"/>
      <c r="ABE175" s="94"/>
      <c r="ABF175" s="94"/>
      <c r="ABG175" s="94"/>
      <c r="ABH175" s="94"/>
      <c r="ABI175" s="94"/>
      <c r="ABJ175" s="94"/>
      <c r="ABK175" s="94"/>
      <c r="ABL175" s="94"/>
      <c r="ABM175" s="94"/>
      <c r="ABN175" s="94"/>
      <c r="ABO175" s="94"/>
      <c r="ABP175" s="94"/>
      <c r="ABQ175" s="94"/>
      <c r="ABR175" s="94"/>
      <c r="ABS175" s="94"/>
      <c r="ABT175" s="94"/>
      <c r="ABU175" s="94"/>
      <c r="ABV175" s="94"/>
      <c r="ABW175" s="94"/>
      <c r="ABX175" s="94"/>
      <c r="ABY175" s="94"/>
      <c r="ABZ175" s="94"/>
      <c r="ACA175" s="94"/>
      <c r="ACB175" s="94"/>
      <c r="ACC175" s="94"/>
      <c r="ACD175" s="94"/>
      <c r="ACE175" s="94"/>
      <c r="ACF175" s="94"/>
      <c r="ACG175" s="94"/>
      <c r="ACH175" s="94"/>
      <c r="ACI175" s="94"/>
      <c r="ACJ175" s="94"/>
      <c r="ACK175" s="94"/>
      <c r="ACL175" s="94"/>
      <c r="ACM175" s="94"/>
      <c r="ACN175" s="94"/>
      <c r="ACO175" s="94"/>
      <c r="ACP175" s="94"/>
      <c r="ACQ175" s="94"/>
      <c r="ACR175" s="94"/>
      <c r="ACS175" s="94"/>
      <c r="ACT175" s="94"/>
      <c r="ACU175" s="94"/>
      <c r="ACV175" s="94"/>
      <c r="ACW175" s="94"/>
      <c r="ACX175" s="94"/>
      <c r="ACY175" s="94"/>
      <c r="ACZ175" s="94"/>
      <c r="ADA175" s="94"/>
      <c r="ADB175" s="94"/>
      <c r="ADC175" s="94"/>
      <c r="ADD175" s="94"/>
      <c r="ADE175" s="94"/>
      <c r="ADF175" s="94"/>
      <c r="ADG175" s="94"/>
      <c r="ADH175" s="94"/>
      <c r="ADI175" s="94"/>
      <c r="ADJ175" s="94"/>
      <c r="ADK175" s="94"/>
      <c r="ADL175" s="94"/>
      <c r="ADM175" s="94"/>
      <c r="ADN175" s="94"/>
      <c r="ADO175" s="94"/>
      <c r="ADP175" s="94"/>
      <c r="ADQ175" s="94"/>
      <c r="ADR175" s="94"/>
      <c r="ADS175" s="94"/>
      <c r="ADT175" s="94"/>
      <c r="ADU175" s="94"/>
      <c r="ADV175" s="94"/>
      <c r="ADW175" s="94"/>
      <c r="ADX175" s="94"/>
      <c r="ADY175" s="94"/>
      <c r="ADZ175" s="94"/>
      <c r="AEA175" s="94"/>
      <c r="AEB175" s="94"/>
      <c r="AEC175" s="94"/>
      <c r="AED175" s="94"/>
      <c r="AEE175" s="94"/>
      <c r="AEF175" s="94"/>
      <c r="AEG175" s="94"/>
      <c r="AEH175" s="94"/>
      <c r="AEI175" s="94"/>
      <c r="AEJ175" s="94"/>
      <c r="AEK175" s="94"/>
      <c r="AEL175" s="94"/>
      <c r="AEM175" s="94"/>
      <c r="AEN175" s="94"/>
      <c r="AEO175" s="94"/>
      <c r="AEP175" s="94"/>
      <c r="AEQ175" s="94"/>
      <c r="AER175" s="94"/>
      <c r="AES175" s="94"/>
      <c r="AET175" s="94"/>
      <c r="AEU175" s="94"/>
      <c r="AEV175" s="94"/>
      <c r="AEW175" s="94"/>
      <c r="AEX175" s="94"/>
      <c r="AEY175" s="94"/>
      <c r="AEZ175" s="94"/>
      <c r="AFA175" s="94"/>
      <c r="AFB175" s="94"/>
      <c r="AFC175" s="94"/>
      <c r="AFD175" s="94"/>
      <c r="AFE175" s="94"/>
      <c r="AFF175" s="94"/>
      <c r="AFG175" s="94"/>
      <c r="AFH175" s="94"/>
      <c r="AFI175" s="94"/>
      <c r="AFJ175" s="94"/>
      <c r="AFK175" s="94"/>
      <c r="AFL175" s="94"/>
      <c r="AFM175" s="94"/>
      <c r="AFN175" s="94"/>
      <c r="AFO175" s="94"/>
      <c r="AFP175" s="94"/>
      <c r="AFQ175" s="94"/>
      <c r="AFR175" s="94"/>
      <c r="AFS175" s="94"/>
      <c r="AFT175" s="94"/>
      <c r="AFU175" s="94"/>
      <c r="AFV175" s="94"/>
      <c r="AFW175" s="94"/>
      <c r="AFX175" s="94"/>
      <c r="AFY175" s="94"/>
      <c r="AFZ175" s="94"/>
      <c r="AGA175" s="94"/>
      <c r="AGB175" s="94"/>
      <c r="AGC175" s="94"/>
      <c r="AGD175" s="94"/>
      <c r="AGE175" s="94"/>
      <c r="AGF175" s="94"/>
      <c r="AGG175" s="94"/>
      <c r="AGH175" s="94"/>
      <c r="AGI175" s="94"/>
      <c r="AGJ175" s="94"/>
      <c r="AGK175" s="94"/>
      <c r="AGL175" s="94"/>
      <c r="AGM175" s="94"/>
      <c r="AGN175" s="94"/>
      <c r="AGO175" s="94"/>
      <c r="AGP175" s="94"/>
      <c r="AGQ175" s="94"/>
      <c r="AGR175" s="94"/>
      <c r="AGS175" s="94"/>
      <c r="AGT175" s="94"/>
      <c r="AGU175" s="94"/>
      <c r="AGV175" s="94"/>
      <c r="AGW175" s="94"/>
      <c r="AGX175" s="94"/>
      <c r="AGY175" s="94"/>
      <c r="AGZ175" s="94"/>
      <c r="AHA175" s="94"/>
      <c r="AHB175" s="94"/>
      <c r="AHC175" s="94"/>
      <c r="AHD175" s="94"/>
      <c r="AHE175" s="94"/>
      <c r="AHF175" s="94"/>
      <c r="AHG175" s="94"/>
      <c r="AHH175" s="94"/>
      <c r="AHI175" s="94"/>
      <c r="AHJ175" s="94"/>
      <c r="AHK175" s="94"/>
      <c r="AHL175" s="94"/>
      <c r="AHM175" s="94"/>
      <c r="AHN175" s="94"/>
      <c r="AHO175" s="94"/>
      <c r="AHP175" s="94"/>
      <c r="AHQ175" s="94"/>
      <c r="AHR175" s="94"/>
      <c r="AHS175" s="94"/>
      <c r="AHT175" s="94"/>
      <c r="AHU175" s="94"/>
      <c r="AHV175" s="94"/>
      <c r="AHW175" s="94"/>
      <c r="AHX175" s="94"/>
      <c r="AHY175" s="94"/>
      <c r="AHZ175" s="94"/>
      <c r="AIA175" s="94"/>
      <c r="AIB175" s="94"/>
      <c r="AIC175" s="94"/>
      <c r="AID175" s="94"/>
      <c r="AIE175" s="94"/>
      <c r="AIF175" s="94"/>
      <c r="AIG175" s="94"/>
      <c r="AIH175" s="94"/>
      <c r="AII175" s="94"/>
      <c r="AIJ175" s="94"/>
      <c r="AIK175" s="94"/>
      <c r="AIL175" s="94"/>
      <c r="AIM175" s="94"/>
      <c r="AIN175" s="94"/>
      <c r="AIO175" s="94"/>
      <c r="AIP175" s="94"/>
      <c r="AIQ175" s="94"/>
      <c r="AIR175" s="94"/>
      <c r="AIS175" s="94"/>
      <c r="AIT175" s="94"/>
      <c r="AIU175" s="94"/>
      <c r="AIV175" s="94"/>
      <c r="AIW175" s="94"/>
      <c r="AIX175" s="94"/>
      <c r="AIY175" s="94"/>
      <c r="AIZ175" s="94"/>
      <c r="AJA175" s="94"/>
      <c r="AJB175" s="94"/>
      <c r="AJC175" s="94"/>
      <c r="AJD175" s="94"/>
      <c r="AJE175" s="94"/>
      <c r="AJF175" s="94"/>
      <c r="AJG175" s="94"/>
      <c r="AJH175" s="94"/>
      <c r="AJI175" s="94"/>
      <c r="AJJ175" s="94"/>
      <c r="AJK175" s="94"/>
      <c r="AJL175" s="94"/>
      <c r="AJM175" s="94"/>
      <c r="AJN175" s="94"/>
      <c r="AJO175" s="94"/>
      <c r="AJP175" s="94"/>
      <c r="AJQ175" s="94"/>
      <c r="AJR175" s="94"/>
      <c r="AJS175" s="94"/>
      <c r="AJT175" s="94"/>
      <c r="AJU175" s="94"/>
      <c r="AJV175" s="94"/>
      <c r="AJW175" s="94"/>
      <c r="AJX175" s="94"/>
      <c r="AJY175" s="94"/>
      <c r="AJZ175" s="94"/>
      <c r="AKA175" s="94"/>
      <c r="AKB175" s="94"/>
      <c r="AKC175" s="94"/>
      <c r="AKD175" s="94"/>
      <c r="AKE175" s="94"/>
      <c r="AKF175" s="94"/>
      <c r="AKG175" s="94"/>
      <c r="AKH175" s="94"/>
      <c r="AKI175" s="94"/>
      <c r="AKJ175" s="94"/>
      <c r="AKK175" s="94"/>
      <c r="AKL175" s="94"/>
      <c r="AKM175" s="94"/>
      <c r="AKN175" s="94"/>
      <c r="AKO175" s="94"/>
      <c r="AKP175" s="94"/>
      <c r="AKQ175" s="94"/>
      <c r="AKR175" s="94"/>
      <c r="AKS175" s="94"/>
      <c r="AKT175" s="94"/>
      <c r="AKU175" s="94"/>
      <c r="AKV175" s="94"/>
      <c r="AKW175" s="94"/>
      <c r="AKX175" s="94"/>
      <c r="AKY175" s="94"/>
      <c r="AKZ175" s="94"/>
      <c r="ALA175" s="94"/>
      <c r="ALB175" s="94"/>
      <c r="ALC175" s="94"/>
      <c r="ALD175" s="94"/>
      <c r="ALE175" s="94"/>
      <c r="ALF175" s="94"/>
      <c r="ALG175" s="94"/>
      <c r="ALH175" s="94"/>
      <c r="ALI175" s="94"/>
      <c r="ALJ175" s="94"/>
      <c r="ALK175" s="94"/>
      <c r="ALL175" s="94"/>
      <c r="ALM175" s="94"/>
      <c r="ALN175" s="94"/>
      <c r="ALO175" s="94"/>
      <c r="ALP175" s="94"/>
      <c r="ALQ175" s="94"/>
      <c r="ALR175" s="94"/>
      <c r="ALS175" s="94"/>
      <c r="ALT175" s="94"/>
      <c r="ALU175" s="94"/>
      <c r="ALV175" s="94"/>
      <c r="ALW175" s="94"/>
      <c r="ALX175" s="94"/>
      <c r="ALY175" s="94"/>
      <c r="ALZ175" s="94"/>
      <c r="AMA175" s="94"/>
      <c r="AMB175" s="94"/>
      <c r="AMC175" s="94"/>
      <c r="AMD175" s="94"/>
      <c r="AME175" s="94"/>
      <c r="AMF175" s="94"/>
      <c r="AMG175" s="94"/>
      <c r="AMH175" s="94"/>
      <c r="AMI175" s="94"/>
      <c r="AMJ175" s="94"/>
      <c r="AMK175" s="94"/>
      <c r="AML175" s="94"/>
      <c r="AMM175" s="94"/>
      <c r="AMN175" s="94"/>
      <c r="AMO175" s="94"/>
      <c r="AMP175" s="94"/>
      <c r="AMQ175" s="94"/>
      <c r="AMR175" s="94"/>
      <c r="AMS175" s="94"/>
      <c r="AMT175" s="94"/>
      <c r="AMU175" s="94"/>
      <c r="AMV175" s="94"/>
      <c r="AMW175" s="94"/>
      <c r="AMX175" s="94"/>
      <c r="AMY175" s="94"/>
      <c r="AMZ175" s="94"/>
      <c r="ANA175" s="94"/>
      <c r="ANB175" s="94"/>
      <c r="ANC175" s="94"/>
      <c r="AND175" s="94"/>
      <c r="ANE175" s="94"/>
      <c r="ANF175" s="94"/>
      <c r="ANG175" s="94"/>
      <c r="ANH175" s="94"/>
      <c r="ANI175" s="94"/>
      <c r="ANJ175" s="94"/>
      <c r="ANK175" s="94"/>
      <c r="ANL175" s="94"/>
      <c r="ANM175" s="94"/>
      <c r="ANN175" s="94"/>
      <c r="ANO175" s="94"/>
      <c r="ANP175" s="94"/>
      <c r="ANQ175" s="94"/>
      <c r="ANR175" s="94"/>
      <c r="ANS175" s="94"/>
      <c r="ANT175" s="94"/>
      <c r="ANU175" s="94"/>
      <c r="ANV175" s="94"/>
      <c r="ANW175" s="94"/>
      <c r="ANX175" s="94"/>
      <c r="ANY175" s="94"/>
      <c r="ANZ175" s="94"/>
      <c r="AOA175" s="94"/>
      <c r="AOB175" s="94"/>
      <c r="AOC175" s="94"/>
      <c r="AOD175" s="94"/>
      <c r="AOE175" s="94"/>
      <c r="AOF175" s="94"/>
      <c r="AOG175" s="94"/>
      <c r="AOH175" s="94"/>
      <c r="AOI175" s="94"/>
      <c r="AOJ175" s="94"/>
      <c r="AOK175" s="94"/>
      <c r="AOL175" s="94"/>
      <c r="AOM175" s="94"/>
      <c r="AON175" s="94"/>
      <c r="AOO175" s="94"/>
      <c r="AOP175" s="94"/>
      <c r="AOQ175" s="94"/>
      <c r="AOR175" s="94"/>
      <c r="AOS175" s="94"/>
      <c r="AOT175" s="94"/>
      <c r="AOU175" s="94"/>
      <c r="AOV175" s="94"/>
      <c r="AOW175" s="94"/>
      <c r="AOX175" s="94"/>
      <c r="AOY175" s="94"/>
      <c r="AOZ175" s="94"/>
      <c r="APA175" s="94"/>
      <c r="APB175" s="94"/>
      <c r="APC175" s="94"/>
      <c r="APD175" s="94"/>
      <c r="APE175" s="94"/>
      <c r="APF175" s="94"/>
      <c r="APG175" s="94"/>
      <c r="APH175" s="94"/>
      <c r="API175" s="94"/>
      <c r="APJ175" s="94"/>
      <c r="APK175" s="94"/>
      <c r="APL175" s="94"/>
      <c r="APM175" s="94"/>
      <c r="APN175" s="94"/>
      <c r="APO175" s="94"/>
      <c r="APP175" s="94"/>
      <c r="APQ175" s="94"/>
      <c r="APR175" s="94"/>
      <c r="APS175" s="94"/>
      <c r="APT175" s="94"/>
      <c r="APU175" s="94"/>
      <c r="APV175" s="94"/>
      <c r="APW175" s="94"/>
      <c r="APX175" s="94"/>
      <c r="APY175" s="94"/>
      <c r="APZ175" s="94"/>
      <c r="AQA175" s="94"/>
      <c r="AQB175" s="94"/>
      <c r="AQC175" s="94"/>
      <c r="AQD175" s="94"/>
      <c r="AQE175" s="94"/>
      <c r="AQF175" s="94"/>
      <c r="AQG175" s="94"/>
      <c r="AQH175" s="94"/>
      <c r="AQI175" s="94"/>
      <c r="AQJ175" s="94"/>
      <c r="AQK175" s="94"/>
      <c r="AQL175" s="94"/>
      <c r="AQM175" s="94"/>
      <c r="AQN175" s="94"/>
      <c r="AQO175" s="94"/>
      <c r="AQP175" s="94"/>
      <c r="AQQ175" s="94"/>
      <c r="AQR175" s="94"/>
      <c r="AQS175" s="94"/>
      <c r="AQT175" s="94"/>
      <c r="AQU175" s="94"/>
      <c r="AQV175" s="94"/>
      <c r="AQW175" s="94"/>
      <c r="AQX175" s="94"/>
      <c r="AQY175" s="94"/>
      <c r="AQZ175" s="94"/>
      <c r="ARA175" s="94"/>
      <c r="ARB175" s="94"/>
      <c r="ARC175" s="94"/>
      <c r="ARD175" s="94"/>
      <c r="ARE175" s="94"/>
      <c r="ARF175" s="94"/>
      <c r="ARG175" s="94"/>
      <c r="ARH175" s="94"/>
      <c r="ARI175" s="94"/>
      <c r="ARJ175" s="94"/>
      <c r="ARK175" s="94"/>
      <c r="ARL175" s="94"/>
      <c r="ARM175" s="94"/>
      <c r="ARN175" s="94"/>
      <c r="ARO175" s="94"/>
      <c r="ARP175" s="94"/>
      <c r="ARQ175" s="94"/>
      <c r="ARR175" s="94"/>
      <c r="ARS175" s="94"/>
      <c r="ART175" s="94"/>
      <c r="ARU175" s="94"/>
      <c r="ARV175" s="94"/>
      <c r="ARW175" s="94"/>
      <c r="ARX175" s="94"/>
      <c r="ARY175" s="94"/>
      <c r="ARZ175" s="94"/>
      <c r="ASA175" s="94"/>
      <c r="ASB175" s="94"/>
      <c r="ASC175" s="94"/>
      <c r="ASD175" s="94"/>
      <c r="ASE175" s="94"/>
      <c r="ASF175" s="94"/>
      <c r="ASG175" s="94"/>
      <c r="ASH175" s="94"/>
      <c r="ASI175" s="94"/>
      <c r="ASJ175" s="94"/>
      <c r="ASK175" s="94"/>
      <c r="ASL175" s="94"/>
      <c r="ASM175" s="94"/>
      <c r="ASN175" s="94"/>
      <c r="ASO175" s="94"/>
      <c r="ASP175" s="94"/>
      <c r="ASQ175" s="94"/>
      <c r="ASR175" s="94"/>
      <c r="ASS175" s="94"/>
      <c r="AST175" s="94"/>
      <c r="ASU175" s="94"/>
      <c r="ASV175" s="94"/>
      <c r="ASW175" s="94"/>
      <c r="ASX175" s="94"/>
      <c r="ASY175" s="94"/>
      <c r="ASZ175" s="94"/>
      <c r="ATA175" s="94"/>
      <c r="ATB175" s="94"/>
      <c r="ATC175" s="94"/>
      <c r="ATD175" s="94"/>
      <c r="ATE175" s="94"/>
      <c r="ATF175" s="94"/>
      <c r="ATG175" s="94"/>
      <c r="ATH175" s="94"/>
      <c r="ATI175" s="94"/>
      <c r="ATJ175" s="94"/>
      <c r="ATK175" s="94"/>
      <c r="ATL175" s="94"/>
      <c r="ATM175" s="94"/>
      <c r="ATN175" s="94"/>
      <c r="ATO175" s="94"/>
      <c r="ATP175" s="94"/>
      <c r="ATQ175" s="94"/>
      <c r="ATR175" s="94"/>
      <c r="ATS175" s="94"/>
      <c r="ATT175" s="94"/>
      <c r="ATU175" s="94"/>
      <c r="ATV175" s="94"/>
      <c r="ATW175" s="94"/>
      <c r="ATX175" s="94"/>
      <c r="ATY175" s="94"/>
      <c r="ATZ175" s="94"/>
      <c r="AUA175" s="94"/>
      <c r="AUB175" s="94"/>
      <c r="AUC175" s="94"/>
      <c r="AUD175" s="94"/>
      <c r="AUE175" s="94"/>
      <c r="AUF175" s="94"/>
      <c r="AUG175" s="94"/>
      <c r="AUH175" s="94"/>
      <c r="AUI175" s="94"/>
      <c r="AUJ175" s="94"/>
      <c r="AUK175" s="94"/>
      <c r="AUL175" s="94"/>
      <c r="AUM175" s="94"/>
      <c r="AUN175" s="94"/>
      <c r="AUO175" s="94"/>
      <c r="AUP175" s="94"/>
      <c r="AUQ175" s="94"/>
      <c r="AUR175" s="94"/>
      <c r="AUS175" s="94"/>
      <c r="AUT175" s="94"/>
      <c r="AUU175" s="94"/>
      <c r="AUV175" s="94"/>
      <c r="AUW175" s="94"/>
      <c r="AUX175" s="94"/>
      <c r="AUY175" s="94"/>
      <c r="AUZ175" s="94"/>
      <c r="AVA175" s="94"/>
      <c r="AVB175" s="94"/>
      <c r="AVC175" s="94"/>
      <c r="AVD175" s="94"/>
      <c r="AVE175" s="94"/>
      <c r="AVF175" s="94"/>
      <c r="AVG175" s="94"/>
      <c r="AVH175" s="94"/>
      <c r="AVI175" s="94"/>
      <c r="AVJ175" s="94"/>
      <c r="AVK175" s="94"/>
      <c r="AVL175" s="94"/>
      <c r="AVM175" s="94"/>
      <c r="AVN175" s="94"/>
      <c r="AVO175" s="94"/>
      <c r="AVP175" s="94"/>
      <c r="AVQ175" s="94"/>
      <c r="AVR175" s="94"/>
      <c r="AVS175" s="94"/>
      <c r="AVT175" s="94"/>
      <c r="AVU175" s="94"/>
      <c r="AVV175" s="94"/>
      <c r="AVW175" s="94"/>
      <c r="AVX175" s="94"/>
      <c r="AVY175" s="94"/>
      <c r="AVZ175" s="94"/>
      <c r="AWA175" s="94"/>
      <c r="AWB175" s="94"/>
      <c r="AWC175" s="94"/>
      <c r="AWD175" s="94"/>
      <c r="AWE175" s="94"/>
      <c r="AWF175" s="94"/>
      <c r="AWG175" s="94"/>
      <c r="AWH175" s="94"/>
      <c r="AWI175" s="94"/>
      <c r="AWJ175" s="94"/>
      <c r="AWK175" s="94"/>
      <c r="AWL175" s="94"/>
      <c r="AWM175" s="94"/>
      <c r="AWN175" s="94"/>
      <c r="AWO175" s="94"/>
      <c r="AWP175" s="94"/>
      <c r="AWQ175" s="94"/>
      <c r="AWR175" s="94"/>
      <c r="AWS175" s="94"/>
      <c r="AWT175" s="94"/>
      <c r="AWU175" s="94"/>
      <c r="AWV175" s="94"/>
      <c r="AWW175" s="94"/>
      <c r="AWX175" s="94"/>
      <c r="AWY175" s="94"/>
      <c r="AWZ175" s="94"/>
      <c r="AXA175" s="94"/>
      <c r="AXB175" s="94"/>
      <c r="AXC175" s="94"/>
      <c r="AXD175" s="94"/>
      <c r="AXE175" s="94"/>
      <c r="AXF175" s="94"/>
      <c r="AXG175" s="94"/>
      <c r="AXH175" s="94"/>
      <c r="AXI175" s="94"/>
      <c r="AXJ175" s="94"/>
      <c r="AXK175" s="94"/>
      <c r="AXL175" s="94"/>
      <c r="AXM175" s="94"/>
      <c r="AXN175" s="94"/>
      <c r="AXO175" s="94"/>
      <c r="AXP175" s="94"/>
      <c r="AXQ175" s="94"/>
      <c r="AXR175" s="94"/>
      <c r="AXS175" s="94"/>
      <c r="AXT175" s="94"/>
      <c r="AXU175" s="94"/>
      <c r="AXV175" s="94"/>
      <c r="AXW175" s="94"/>
      <c r="AXX175" s="94"/>
      <c r="AXY175" s="94"/>
      <c r="AXZ175" s="94"/>
      <c r="AYA175" s="94"/>
      <c r="AYB175" s="94"/>
      <c r="AYC175" s="94"/>
      <c r="AYD175" s="94"/>
      <c r="AYE175" s="94"/>
      <c r="AYF175" s="94"/>
      <c r="AYG175" s="94"/>
      <c r="AYH175" s="94"/>
      <c r="AYI175" s="94"/>
      <c r="AYJ175" s="94"/>
      <c r="AYK175" s="94"/>
      <c r="AYL175" s="94"/>
      <c r="AYM175" s="94"/>
      <c r="AYN175" s="94"/>
      <c r="AYO175" s="94"/>
      <c r="AYP175" s="94"/>
      <c r="AYQ175" s="94"/>
      <c r="AYR175" s="94"/>
      <c r="AYS175" s="94"/>
      <c r="AYT175" s="94"/>
      <c r="AYU175" s="94"/>
      <c r="AYV175" s="94"/>
      <c r="AYW175" s="94"/>
      <c r="AYX175" s="94"/>
      <c r="AYY175" s="94"/>
      <c r="AYZ175" s="94"/>
      <c r="AZA175" s="94"/>
      <c r="AZB175" s="94"/>
      <c r="AZC175" s="94"/>
      <c r="AZD175" s="94"/>
      <c r="AZE175" s="94"/>
      <c r="AZF175" s="94"/>
      <c r="AZG175" s="94"/>
      <c r="AZH175" s="94"/>
      <c r="AZI175" s="94"/>
      <c r="AZJ175" s="94"/>
      <c r="AZK175" s="94"/>
      <c r="AZL175" s="94"/>
      <c r="AZM175" s="94"/>
      <c r="AZN175" s="94"/>
      <c r="AZO175" s="94"/>
      <c r="AZP175" s="94"/>
      <c r="AZQ175" s="94"/>
      <c r="AZR175" s="94"/>
      <c r="AZS175" s="94"/>
      <c r="AZT175" s="94"/>
      <c r="AZU175" s="94"/>
      <c r="AZV175" s="94"/>
      <c r="AZW175" s="94"/>
      <c r="AZX175" s="94"/>
      <c r="AZY175" s="94"/>
      <c r="AZZ175" s="94"/>
      <c r="BAA175" s="94"/>
      <c r="BAB175" s="94"/>
      <c r="BAC175" s="94"/>
      <c r="BAD175" s="94"/>
      <c r="BAE175" s="94"/>
      <c r="BAF175" s="94"/>
      <c r="BAG175" s="94"/>
      <c r="BAH175" s="94"/>
      <c r="BAI175" s="94"/>
      <c r="BAJ175" s="94"/>
      <c r="BAK175" s="94"/>
      <c r="BAL175" s="94"/>
      <c r="BAM175" s="94"/>
      <c r="BAN175" s="94"/>
      <c r="BAO175" s="94"/>
      <c r="BAP175" s="94"/>
      <c r="BAQ175" s="94"/>
      <c r="BAR175" s="94"/>
      <c r="BAS175" s="94"/>
      <c r="BAT175" s="94"/>
      <c r="BAU175" s="94"/>
      <c r="BAV175" s="94"/>
      <c r="BAW175" s="94"/>
      <c r="BAX175" s="94"/>
      <c r="BAY175" s="94"/>
      <c r="BAZ175" s="94"/>
      <c r="BBA175" s="94"/>
      <c r="BBB175" s="94"/>
      <c r="BBC175" s="94"/>
      <c r="BBD175" s="94"/>
      <c r="BBE175" s="94"/>
      <c r="BBF175" s="94"/>
      <c r="BBG175" s="94"/>
      <c r="BBH175" s="94"/>
      <c r="BBI175" s="94"/>
      <c r="BBJ175" s="94"/>
      <c r="BBK175" s="94"/>
      <c r="BBL175" s="94"/>
      <c r="BBM175" s="94"/>
      <c r="BBN175" s="94"/>
      <c r="BBO175" s="94"/>
      <c r="BBP175" s="94"/>
      <c r="BBQ175" s="94"/>
      <c r="BBR175" s="94"/>
      <c r="BBS175" s="94"/>
      <c r="BBT175" s="94"/>
      <c r="BBU175" s="94"/>
      <c r="BBV175" s="94"/>
      <c r="BBW175" s="94"/>
      <c r="BBX175" s="94"/>
      <c r="BBY175" s="94"/>
      <c r="BBZ175" s="94"/>
      <c r="BCA175" s="94"/>
      <c r="BCB175" s="94"/>
      <c r="BCC175" s="94"/>
      <c r="BCD175" s="94"/>
      <c r="BCE175" s="94"/>
      <c r="BCF175" s="94"/>
      <c r="BCG175" s="94"/>
      <c r="BCH175" s="94"/>
      <c r="BCI175" s="94"/>
      <c r="BCJ175" s="94"/>
      <c r="BCK175" s="94"/>
      <c r="BCL175" s="94"/>
      <c r="BCM175" s="94"/>
      <c r="BCN175" s="94"/>
      <c r="BCO175" s="94"/>
      <c r="BCP175" s="94"/>
      <c r="BCQ175" s="94"/>
      <c r="BCR175" s="94"/>
      <c r="BCS175" s="94"/>
      <c r="BCT175" s="94"/>
      <c r="BCU175" s="94"/>
      <c r="BCV175" s="94"/>
      <c r="BCW175" s="94"/>
      <c r="BCX175" s="94"/>
      <c r="BCY175" s="94"/>
      <c r="BCZ175" s="94"/>
      <c r="BDA175" s="94"/>
      <c r="BDB175" s="94"/>
      <c r="BDC175" s="94"/>
      <c r="BDD175" s="94"/>
      <c r="BDE175" s="94"/>
      <c r="BDF175" s="94"/>
      <c r="BDG175" s="94"/>
      <c r="BDH175" s="94"/>
      <c r="BDI175" s="94"/>
      <c r="BDJ175" s="94"/>
      <c r="BDK175" s="94"/>
      <c r="BDL175" s="94"/>
      <c r="BDM175" s="94"/>
      <c r="BDN175" s="94"/>
      <c r="BDO175" s="94"/>
      <c r="BDP175" s="94"/>
      <c r="BDQ175" s="94"/>
      <c r="BDR175" s="94"/>
      <c r="BDS175" s="94"/>
      <c r="BDT175" s="94"/>
      <c r="BDU175" s="94"/>
      <c r="BDV175" s="94"/>
      <c r="BDW175" s="94"/>
      <c r="BDX175" s="94"/>
      <c r="BDY175" s="94"/>
      <c r="BDZ175" s="94"/>
      <c r="BEA175" s="94"/>
      <c r="BEB175" s="94"/>
      <c r="BEC175" s="94"/>
      <c r="BED175" s="94"/>
      <c r="BEE175" s="94"/>
      <c r="BEF175" s="94"/>
      <c r="BEG175" s="94"/>
      <c r="BEH175" s="94"/>
      <c r="BEI175" s="94"/>
      <c r="BEJ175" s="94"/>
      <c r="BEK175" s="94"/>
      <c r="BEL175" s="94"/>
      <c r="BEM175" s="94"/>
      <c r="BEN175" s="94"/>
      <c r="BEO175" s="94"/>
      <c r="BEP175" s="94"/>
      <c r="BEQ175" s="94"/>
      <c r="BER175" s="94"/>
      <c r="BES175" s="94"/>
      <c r="BET175" s="94"/>
      <c r="BEU175" s="94"/>
      <c r="BEV175" s="94"/>
      <c r="BEW175" s="94"/>
      <c r="BEX175" s="94"/>
      <c r="BEY175" s="94"/>
      <c r="BEZ175" s="94"/>
      <c r="BFA175" s="94"/>
      <c r="BFB175" s="94"/>
      <c r="BFC175" s="94"/>
      <c r="BFD175" s="94"/>
      <c r="BFE175" s="94"/>
      <c r="BFF175" s="94"/>
      <c r="BFG175" s="94"/>
      <c r="BFH175" s="94"/>
      <c r="BFI175" s="94"/>
      <c r="BFJ175" s="94"/>
      <c r="BFK175" s="94"/>
      <c r="BFL175" s="94"/>
      <c r="BFM175" s="94"/>
      <c r="BFN175" s="94"/>
      <c r="BFO175" s="94"/>
      <c r="BFP175" s="94"/>
      <c r="BFQ175" s="94"/>
      <c r="BFR175" s="94"/>
      <c r="BFS175" s="94"/>
      <c r="BFT175" s="94"/>
      <c r="BFU175" s="94"/>
      <c r="BFV175" s="94"/>
      <c r="BFW175" s="94"/>
      <c r="BFX175" s="94"/>
      <c r="BFY175" s="94"/>
      <c r="BFZ175" s="94"/>
      <c r="BGA175" s="94"/>
      <c r="BGB175" s="94"/>
      <c r="BGC175" s="94"/>
      <c r="BGD175" s="94"/>
      <c r="BGE175" s="94"/>
      <c r="BGF175" s="94"/>
      <c r="BGG175" s="94"/>
      <c r="BGH175" s="94"/>
      <c r="BGI175" s="94"/>
      <c r="BGJ175" s="94"/>
      <c r="BGK175" s="94"/>
      <c r="BGL175" s="94"/>
      <c r="BGM175" s="94"/>
      <c r="BGN175" s="94"/>
      <c r="BGO175" s="94"/>
      <c r="BGP175" s="94"/>
      <c r="BGQ175" s="94"/>
      <c r="BGR175" s="94"/>
      <c r="BGS175" s="94"/>
      <c r="BGT175" s="94"/>
      <c r="BGU175" s="94"/>
      <c r="BGV175" s="94"/>
      <c r="BGW175" s="94"/>
      <c r="BGX175" s="94"/>
      <c r="BGY175" s="94"/>
      <c r="BGZ175" s="94"/>
      <c r="BHA175" s="94"/>
      <c r="BHB175" s="94"/>
      <c r="BHC175" s="94"/>
      <c r="BHD175" s="94"/>
      <c r="BHE175" s="94"/>
      <c r="BHF175" s="94"/>
      <c r="BHG175" s="94"/>
      <c r="BHH175" s="94"/>
      <c r="BHI175" s="94"/>
      <c r="BHJ175" s="94"/>
      <c r="BHK175" s="94"/>
      <c r="BHL175" s="94"/>
      <c r="BHM175" s="94"/>
      <c r="BHN175" s="94"/>
      <c r="BHO175" s="94"/>
      <c r="BHP175" s="94"/>
      <c r="BHQ175" s="94"/>
      <c r="BHR175" s="94"/>
      <c r="BHS175" s="94"/>
      <c r="BHT175" s="94"/>
      <c r="BHU175" s="94"/>
      <c r="BHV175" s="94"/>
      <c r="BHW175" s="94"/>
      <c r="BHX175" s="94"/>
      <c r="BHY175" s="94"/>
      <c r="BHZ175" s="94"/>
      <c r="BIA175" s="94"/>
      <c r="BIB175" s="94"/>
      <c r="BIC175" s="94"/>
      <c r="BID175" s="94"/>
      <c r="BIE175" s="94"/>
      <c r="BIF175" s="94"/>
      <c r="BIG175" s="94"/>
      <c r="BIH175" s="94"/>
      <c r="BII175" s="94"/>
      <c r="BIJ175" s="94"/>
      <c r="BIK175" s="94"/>
      <c r="BIL175" s="94"/>
      <c r="BIM175" s="94"/>
      <c r="BIN175" s="94"/>
      <c r="BIO175" s="94"/>
      <c r="BIP175" s="94"/>
      <c r="BIQ175" s="94"/>
      <c r="BIR175" s="94"/>
      <c r="BIS175" s="94"/>
      <c r="BIT175" s="94"/>
      <c r="BIU175" s="94"/>
      <c r="BIV175" s="94"/>
      <c r="BIW175" s="94"/>
      <c r="BIX175" s="94"/>
      <c r="BIY175" s="94"/>
      <c r="BIZ175" s="94"/>
      <c r="BJA175" s="94"/>
      <c r="BJB175" s="94"/>
      <c r="BJC175" s="94"/>
      <c r="BJD175" s="94"/>
      <c r="BJE175" s="94"/>
      <c r="BJF175" s="94"/>
      <c r="BJG175" s="94"/>
      <c r="BJH175" s="94"/>
      <c r="BJI175" s="94"/>
      <c r="BJJ175" s="94"/>
      <c r="BJK175" s="94"/>
      <c r="BJL175" s="94"/>
    </row>
    <row r="176" spans="1:1624" s="2" customFormat="1" x14ac:dyDescent="0.2">
      <c r="A176" s="78">
        <v>3</v>
      </c>
      <c r="B176" s="78">
        <v>1</v>
      </c>
      <c r="C176" s="78">
        <v>5</v>
      </c>
      <c r="D176" s="78">
        <v>1</v>
      </c>
      <c r="E176" s="78">
        <v>1</v>
      </c>
      <c r="F176" s="78">
        <v>3</v>
      </c>
      <c r="G176" s="77" t="s">
        <v>147</v>
      </c>
      <c r="H176" s="50">
        <f t="shared" si="8"/>
        <v>0</v>
      </c>
      <c r="I176" s="27"/>
      <c r="J176" s="27"/>
      <c r="K176" s="27"/>
      <c r="L176" s="27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4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  <c r="CU176" s="94"/>
      <c r="CV176" s="94"/>
      <c r="CW176" s="94"/>
      <c r="CX176" s="94"/>
      <c r="CY176" s="94"/>
      <c r="CZ176" s="94"/>
      <c r="DA176" s="94"/>
      <c r="DB176" s="94"/>
      <c r="DC176" s="94"/>
      <c r="DD176" s="94"/>
      <c r="DE176" s="94"/>
      <c r="DF176" s="94"/>
      <c r="DG176" s="94"/>
      <c r="DH176" s="94"/>
      <c r="DI176" s="94"/>
      <c r="DJ176" s="94"/>
      <c r="DK176" s="94"/>
      <c r="DL176" s="94"/>
      <c r="DM176" s="94"/>
      <c r="DN176" s="94"/>
      <c r="DO176" s="94"/>
      <c r="DP176" s="94"/>
      <c r="DQ176" s="94"/>
      <c r="DR176" s="94"/>
      <c r="DS176" s="94"/>
      <c r="DT176" s="94"/>
      <c r="DU176" s="94"/>
      <c r="DV176" s="94"/>
      <c r="DW176" s="94"/>
      <c r="DX176" s="94"/>
      <c r="DY176" s="94"/>
      <c r="DZ176" s="94"/>
      <c r="EA176" s="94"/>
      <c r="EB176" s="94"/>
      <c r="EC176" s="94"/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4"/>
      <c r="EO176" s="94"/>
      <c r="EP176" s="94"/>
      <c r="EQ176" s="94"/>
      <c r="ER176" s="94"/>
      <c r="ES176" s="94"/>
      <c r="ET176" s="94"/>
      <c r="EU176" s="94"/>
      <c r="EV176" s="94"/>
      <c r="EW176" s="94"/>
      <c r="EX176" s="94"/>
      <c r="EY176" s="94"/>
      <c r="EZ176" s="94"/>
      <c r="FA176" s="94"/>
      <c r="FB176" s="94"/>
      <c r="FC176" s="94"/>
      <c r="FD176" s="94"/>
      <c r="FE176" s="94"/>
      <c r="FF176" s="94"/>
      <c r="FG176" s="94"/>
      <c r="FH176" s="94"/>
      <c r="FI176" s="94"/>
      <c r="FJ176" s="94"/>
      <c r="FK176" s="94"/>
      <c r="FL176" s="94"/>
      <c r="FM176" s="94"/>
      <c r="FN176" s="94"/>
      <c r="FO176" s="94"/>
      <c r="FP176" s="94"/>
      <c r="FQ176" s="94"/>
      <c r="FR176" s="94"/>
      <c r="FS176" s="94"/>
      <c r="FT176" s="94"/>
      <c r="FU176" s="94"/>
      <c r="FV176" s="94"/>
      <c r="FW176" s="94"/>
      <c r="FX176" s="94"/>
      <c r="FY176" s="94"/>
      <c r="FZ176" s="94"/>
      <c r="GA176" s="94"/>
      <c r="GB176" s="94"/>
      <c r="GC176" s="94"/>
      <c r="GD176" s="94"/>
      <c r="GE176" s="94"/>
      <c r="GF176" s="94"/>
      <c r="GG176" s="94"/>
      <c r="GH176" s="94"/>
      <c r="GI176" s="94"/>
      <c r="GJ176" s="94"/>
      <c r="GK176" s="94"/>
      <c r="GL176" s="94"/>
      <c r="GM176" s="94"/>
      <c r="GN176" s="94"/>
      <c r="GO176" s="94"/>
      <c r="GP176" s="94"/>
      <c r="GQ176" s="94"/>
      <c r="GR176" s="94"/>
      <c r="GS176" s="94"/>
      <c r="GT176" s="94"/>
      <c r="GU176" s="94"/>
      <c r="GV176" s="94"/>
      <c r="GW176" s="94"/>
      <c r="GX176" s="94"/>
      <c r="GY176" s="94"/>
      <c r="GZ176" s="94"/>
      <c r="HA176" s="94"/>
      <c r="HB176" s="94"/>
      <c r="HC176" s="94"/>
      <c r="HD176" s="94"/>
      <c r="HE176" s="94"/>
      <c r="HF176" s="94"/>
      <c r="HG176" s="94"/>
      <c r="HH176" s="94"/>
      <c r="HI176" s="94"/>
      <c r="HJ176" s="94"/>
      <c r="HK176" s="94"/>
      <c r="HL176" s="94"/>
      <c r="HM176" s="94"/>
      <c r="HN176" s="94"/>
      <c r="HO176" s="94"/>
      <c r="HP176" s="94"/>
      <c r="HQ176" s="94"/>
      <c r="HR176" s="94"/>
      <c r="HS176" s="94"/>
      <c r="HT176" s="94"/>
      <c r="HU176" s="94"/>
      <c r="HV176" s="94"/>
      <c r="HW176" s="94"/>
      <c r="HX176" s="94"/>
      <c r="HY176" s="94"/>
      <c r="HZ176" s="94"/>
      <c r="IA176" s="94"/>
      <c r="IB176" s="94"/>
      <c r="IC176" s="94"/>
      <c r="ID176" s="94"/>
      <c r="IE176" s="94"/>
      <c r="IF176" s="94"/>
      <c r="IG176" s="94"/>
      <c r="IH176" s="94"/>
      <c r="II176" s="94"/>
      <c r="IJ176" s="94"/>
      <c r="IK176" s="94"/>
      <c r="IL176" s="94"/>
      <c r="IM176" s="94"/>
      <c r="IN176" s="94"/>
      <c r="IO176" s="94"/>
      <c r="IP176" s="94"/>
      <c r="IQ176" s="94"/>
      <c r="IR176" s="94"/>
      <c r="IS176" s="94"/>
      <c r="IT176" s="94"/>
      <c r="IU176" s="94"/>
      <c r="IV176" s="94"/>
      <c r="IW176" s="94"/>
      <c r="IX176" s="94"/>
      <c r="IY176" s="94"/>
      <c r="IZ176" s="94"/>
      <c r="JA176" s="94"/>
      <c r="JB176" s="94"/>
      <c r="JC176" s="94"/>
      <c r="JD176" s="94"/>
      <c r="JE176" s="94"/>
      <c r="JF176" s="94"/>
      <c r="JG176" s="94"/>
      <c r="JH176" s="94"/>
      <c r="JI176" s="94"/>
      <c r="JJ176" s="94"/>
      <c r="JK176" s="94"/>
      <c r="JL176" s="94"/>
      <c r="JM176" s="94"/>
      <c r="JN176" s="94"/>
      <c r="JO176" s="94"/>
      <c r="JP176" s="94"/>
      <c r="JQ176" s="94"/>
      <c r="JR176" s="94"/>
      <c r="JS176" s="94"/>
      <c r="JT176" s="94"/>
      <c r="JU176" s="94"/>
      <c r="JV176" s="94"/>
      <c r="JW176" s="94"/>
      <c r="JX176" s="94"/>
      <c r="JY176" s="94"/>
      <c r="JZ176" s="94"/>
      <c r="KA176" s="94"/>
      <c r="KB176" s="94"/>
      <c r="KC176" s="94"/>
      <c r="KD176" s="94"/>
      <c r="KE176" s="94"/>
      <c r="KF176" s="94"/>
      <c r="KG176" s="94"/>
      <c r="KH176" s="94"/>
      <c r="KI176" s="94"/>
      <c r="KJ176" s="94"/>
      <c r="KK176" s="94"/>
      <c r="KL176" s="94"/>
      <c r="KM176" s="94"/>
      <c r="KN176" s="94"/>
      <c r="KO176" s="94"/>
      <c r="KP176" s="94"/>
      <c r="KQ176" s="94"/>
      <c r="KR176" s="94"/>
      <c r="KS176" s="94"/>
      <c r="KT176" s="94"/>
      <c r="KU176" s="94"/>
      <c r="KV176" s="94"/>
      <c r="KW176" s="94"/>
      <c r="KX176" s="94"/>
      <c r="KY176" s="94"/>
      <c r="KZ176" s="94"/>
      <c r="LA176" s="94"/>
      <c r="LB176" s="94"/>
      <c r="LC176" s="94"/>
      <c r="LD176" s="94"/>
      <c r="LE176" s="94"/>
      <c r="LF176" s="94"/>
      <c r="LG176" s="94"/>
      <c r="LH176" s="94"/>
      <c r="LI176" s="94"/>
      <c r="LJ176" s="94"/>
      <c r="LK176" s="94"/>
      <c r="LL176" s="94"/>
      <c r="LM176" s="94"/>
      <c r="LN176" s="94"/>
      <c r="LO176" s="94"/>
      <c r="LP176" s="94"/>
      <c r="LQ176" s="94"/>
      <c r="LR176" s="94"/>
      <c r="LS176" s="94"/>
      <c r="LT176" s="94"/>
      <c r="LU176" s="94"/>
      <c r="LV176" s="94"/>
      <c r="LW176" s="94"/>
      <c r="LX176" s="94"/>
      <c r="LY176" s="94"/>
      <c r="LZ176" s="94"/>
      <c r="MA176" s="94"/>
      <c r="MB176" s="94"/>
      <c r="MC176" s="94"/>
      <c r="MD176" s="94"/>
      <c r="ME176" s="94"/>
      <c r="MF176" s="94"/>
      <c r="MG176" s="94"/>
      <c r="MH176" s="94"/>
      <c r="MI176" s="94"/>
      <c r="MJ176" s="94"/>
      <c r="MK176" s="94"/>
      <c r="ML176" s="94"/>
      <c r="MM176" s="94"/>
      <c r="MN176" s="94"/>
      <c r="MO176" s="94"/>
      <c r="MP176" s="94"/>
      <c r="MQ176" s="94"/>
      <c r="MR176" s="94"/>
      <c r="MS176" s="94"/>
      <c r="MT176" s="94"/>
      <c r="MU176" s="94"/>
      <c r="MV176" s="94"/>
      <c r="MW176" s="94"/>
      <c r="MX176" s="94"/>
      <c r="MY176" s="94"/>
      <c r="MZ176" s="94"/>
      <c r="NA176" s="94"/>
      <c r="NB176" s="94"/>
      <c r="NC176" s="94"/>
      <c r="ND176" s="94"/>
      <c r="NE176" s="94"/>
      <c r="NF176" s="94"/>
      <c r="NG176" s="94"/>
      <c r="NH176" s="94"/>
      <c r="NI176" s="94"/>
      <c r="NJ176" s="94"/>
      <c r="NK176" s="94"/>
      <c r="NL176" s="94"/>
      <c r="NM176" s="94"/>
      <c r="NN176" s="94"/>
      <c r="NO176" s="94"/>
      <c r="NP176" s="94"/>
      <c r="NQ176" s="94"/>
      <c r="NR176" s="94"/>
      <c r="NS176" s="94"/>
      <c r="NT176" s="94"/>
      <c r="NU176" s="94"/>
      <c r="NV176" s="94"/>
      <c r="NW176" s="94"/>
      <c r="NX176" s="94"/>
      <c r="NY176" s="94"/>
      <c r="NZ176" s="94"/>
      <c r="OA176" s="94"/>
      <c r="OB176" s="94"/>
      <c r="OC176" s="94"/>
      <c r="OD176" s="94"/>
      <c r="OE176" s="94"/>
      <c r="OF176" s="94"/>
      <c r="OG176" s="94"/>
      <c r="OH176" s="94"/>
      <c r="OI176" s="94"/>
      <c r="OJ176" s="94"/>
      <c r="OK176" s="94"/>
      <c r="OL176" s="94"/>
      <c r="OM176" s="94"/>
      <c r="ON176" s="94"/>
      <c r="OO176" s="94"/>
      <c r="OP176" s="94"/>
      <c r="OQ176" s="94"/>
      <c r="OR176" s="94"/>
      <c r="OS176" s="94"/>
      <c r="OT176" s="94"/>
      <c r="OU176" s="94"/>
      <c r="OV176" s="94"/>
      <c r="OW176" s="94"/>
      <c r="OX176" s="94"/>
      <c r="OY176" s="94"/>
      <c r="OZ176" s="94"/>
      <c r="PA176" s="94"/>
      <c r="PB176" s="94"/>
      <c r="PC176" s="94"/>
      <c r="PD176" s="94"/>
      <c r="PE176" s="94"/>
      <c r="PF176" s="94"/>
      <c r="PG176" s="94"/>
      <c r="PH176" s="94"/>
      <c r="PI176" s="94"/>
      <c r="PJ176" s="94"/>
      <c r="PK176" s="94"/>
      <c r="PL176" s="94"/>
      <c r="PM176" s="94"/>
      <c r="PN176" s="94"/>
      <c r="PO176" s="94"/>
      <c r="PP176" s="94"/>
      <c r="PQ176" s="94"/>
      <c r="PR176" s="94"/>
      <c r="PS176" s="94"/>
      <c r="PT176" s="94"/>
      <c r="PU176" s="94"/>
      <c r="PV176" s="94"/>
      <c r="PW176" s="94"/>
      <c r="PX176" s="94"/>
      <c r="PY176" s="94"/>
      <c r="PZ176" s="94"/>
      <c r="QA176" s="94"/>
      <c r="QB176" s="94"/>
      <c r="QC176" s="94"/>
      <c r="QD176" s="94"/>
      <c r="QE176" s="94"/>
      <c r="QF176" s="94"/>
      <c r="QG176" s="94"/>
      <c r="QH176" s="94"/>
      <c r="QI176" s="94"/>
      <c r="QJ176" s="94"/>
      <c r="QK176" s="94"/>
      <c r="QL176" s="94"/>
      <c r="QM176" s="94"/>
      <c r="QN176" s="94"/>
      <c r="QO176" s="94"/>
      <c r="QP176" s="94"/>
      <c r="QQ176" s="94"/>
      <c r="QR176" s="94"/>
      <c r="QS176" s="94"/>
      <c r="QT176" s="94"/>
      <c r="QU176" s="94"/>
      <c r="QV176" s="94"/>
      <c r="QW176" s="94"/>
      <c r="QX176" s="94"/>
      <c r="QY176" s="94"/>
      <c r="QZ176" s="94"/>
      <c r="RA176" s="94"/>
      <c r="RB176" s="94"/>
      <c r="RC176" s="94"/>
      <c r="RD176" s="94"/>
      <c r="RE176" s="94"/>
      <c r="RF176" s="94"/>
      <c r="RG176" s="94"/>
      <c r="RH176" s="94"/>
      <c r="RI176" s="94"/>
      <c r="RJ176" s="94"/>
      <c r="RK176" s="94"/>
      <c r="RL176" s="94"/>
      <c r="RM176" s="94"/>
      <c r="RN176" s="94"/>
      <c r="RO176" s="94"/>
      <c r="RP176" s="94"/>
      <c r="RQ176" s="94"/>
      <c r="RR176" s="94"/>
      <c r="RS176" s="94"/>
      <c r="RT176" s="94"/>
      <c r="RU176" s="94"/>
      <c r="RV176" s="94"/>
      <c r="RW176" s="94"/>
      <c r="RX176" s="94"/>
      <c r="RY176" s="94"/>
      <c r="RZ176" s="94"/>
      <c r="SA176" s="94"/>
      <c r="SB176" s="94"/>
      <c r="SC176" s="94"/>
      <c r="SD176" s="94"/>
      <c r="SE176" s="94"/>
      <c r="SF176" s="94"/>
      <c r="SG176" s="94"/>
      <c r="SH176" s="94"/>
      <c r="SI176" s="94"/>
      <c r="SJ176" s="94"/>
      <c r="SK176" s="94"/>
      <c r="SL176" s="94"/>
      <c r="SM176" s="94"/>
      <c r="SN176" s="94"/>
      <c r="SO176" s="94"/>
      <c r="SP176" s="94"/>
      <c r="SQ176" s="94"/>
      <c r="SR176" s="94"/>
      <c r="SS176" s="94"/>
      <c r="ST176" s="94"/>
      <c r="SU176" s="94"/>
      <c r="SV176" s="94"/>
      <c r="SW176" s="94"/>
      <c r="SX176" s="94"/>
      <c r="SY176" s="94"/>
      <c r="SZ176" s="94"/>
      <c r="TA176" s="94"/>
      <c r="TB176" s="94"/>
      <c r="TC176" s="94"/>
      <c r="TD176" s="94"/>
      <c r="TE176" s="94"/>
      <c r="TF176" s="94"/>
      <c r="TG176" s="94"/>
      <c r="TH176" s="94"/>
      <c r="TI176" s="94"/>
      <c r="TJ176" s="94"/>
      <c r="TK176" s="94"/>
      <c r="TL176" s="94"/>
      <c r="TM176" s="94"/>
      <c r="TN176" s="94"/>
      <c r="TO176" s="94"/>
      <c r="TP176" s="94"/>
      <c r="TQ176" s="94"/>
      <c r="TR176" s="94"/>
      <c r="TS176" s="94"/>
      <c r="TT176" s="94"/>
      <c r="TU176" s="94"/>
      <c r="TV176" s="94"/>
      <c r="TW176" s="94"/>
      <c r="TX176" s="94"/>
      <c r="TY176" s="94"/>
      <c r="TZ176" s="94"/>
      <c r="UA176" s="94"/>
      <c r="UB176" s="94"/>
      <c r="UC176" s="94"/>
      <c r="UD176" s="94"/>
      <c r="UE176" s="94"/>
      <c r="UF176" s="94"/>
      <c r="UG176" s="94"/>
      <c r="UH176" s="94"/>
      <c r="UI176" s="94"/>
      <c r="UJ176" s="94"/>
      <c r="UK176" s="94"/>
      <c r="UL176" s="94"/>
      <c r="UM176" s="94"/>
      <c r="UN176" s="94"/>
      <c r="UO176" s="94"/>
      <c r="UP176" s="94"/>
      <c r="UQ176" s="94"/>
      <c r="UR176" s="94"/>
      <c r="US176" s="94"/>
      <c r="UT176" s="94"/>
      <c r="UU176" s="94"/>
      <c r="UV176" s="94"/>
      <c r="UW176" s="94"/>
      <c r="UX176" s="94"/>
      <c r="UY176" s="94"/>
      <c r="UZ176" s="94"/>
      <c r="VA176" s="94"/>
      <c r="VB176" s="94"/>
      <c r="VC176" s="94"/>
      <c r="VD176" s="94"/>
      <c r="VE176" s="94"/>
      <c r="VF176" s="94"/>
      <c r="VG176" s="94"/>
      <c r="VH176" s="94"/>
      <c r="VI176" s="94"/>
      <c r="VJ176" s="94"/>
      <c r="VK176" s="94"/>
      <c r="VL176" s="94"/>
      <c r="VM176" s="94"/>
      <c r="VN176" s="94"/>
      <c r="VO176" s="94"/>
      <c r="VP176" s="94"/>
      <c r="VQ176" s="94"/>
      <c r="VR176" s="94"/>
      <c r="VS176" s="94"/>
      <c r="VT176" s="94"/>
      <c r="VU176" s="94"/>
      <c r="VV176" s="94"/>
      <c r="VW176" s="94"/>
      <c r="VX176" s="94"/>
      <c r="VY176" s="94"/>
      <c r="VZ176" s="94"/>
      <c r="WA176" s="94"/>
      <c r="WB176" s="94"/>
      <c r="WC176" s="94"/>
      <c r="WD176" s="94"/>
      <c r="WE176" s="94"/>
      <c r="WF176" s="94"/>
      <c r="WG176" s="94"/>
      <c r="WH176" s="94"/>
      <c r="WI176" s="94"/>
      <c r="WJ176" s="94"/>
      <c r="WK176" s="94"/>
      <c r="WL176" s="94"/>
      <c r="WM176" s="94"/>
      <c r="WN176" s="94"/>
      <c r="WO176" s="94"/>
      <c r="WP176" s="94"/>
      <c r="WQ176" s="94"/>
      <c r="WR176" s="94"/>
      <c r="WS176" s="94"/>
      <c r="WT176" s="94"/>
      <c r="WU176" s="94"/>
      <c r="WV176" s="94"/>
      <c r="WW176" s="94"/>
      <c r="WX176" s="94"/>
      <c r="WY176" s="94"/>
      <c r="WZ176" s="94"/>
      <c r="XA176" s="94"/>
      <c r="XB176" s="94"/>
      <c r="XC176" s="94"/>
      <c r="XD176" s="94"/>
      <c r="XE176" s="94"/>
      <c r="XF176" s="94"/>
      <c r="XG176" s="94"/>
      <c r="XH176" s="94"/>
      <c r="XI176" s="94"/>
      <c r="XJ176" s="94"/>
      <c r="XK176" s="94"/>
      <c r="XL176" s="94"/>
      <c r="XM176" s="94"/>
      <c r="XN176" s="94"/>
      <c r="XO176" s="94"/>
      <c r="XP176" s="94"/>
      <c r="XQ176" s="94"/>
      <c r="XR176" s="94"/>
      <c r="XS176" s="94"/>
      <c r="XT176" s="94"/>
      <c r="XU176" s="94"/>
      <c r="XV176" s="94"/>
      <c r="XW176" s="94"/>
      <c r="XX176" s="94"/>
      <c r="XY176" s="94"/>
      <c r="XZ176" s="94"/>
      <c r="YA176" s="94"/>
      <c r="YB176" s="94"/>
      <c r="YC176" s="94"/>
      <c r="YD176" s="94"/>
      <c r="YE176" s="94"/>
      <c r="YF176" s="94"/>
      <c r="YG176" s="94"/>
      <c r="YH176" s="94"/>
      <c r="YI176" s="94"/>
      <c r="YJ176" s="94"/>
      <c r="YK176" s="94"/>
      <c r="YL176" s="94"/>
      <c r="YM176" s="94"/>
      <c r="YN176" s="94"/>
      <c r="YO176" s="94"/>
      <c r="YP176" s="94"/>
      <c r="YQ176" s="94"/>
      <c r="YR176" s="94"/>
      <c r="YS176" s="94"/>
      <c r="YT176" s="94"/>
      <c r="YU176" s="94"/>
      <c r="YV176" s="94"/>
      <c r="YW176" s="94"/>
      <c r="YX176" s="94"/>
      <c r="YY176" s="94"/>
      <c r="YZ176" s="94"/>
      <c r="ZA176" s="94"/>
      <c r="ZB176" s="94"/>
      <c r="ZC176" s="94"/>
      <c r="ZD176" s="94"/>
      <c r="ZE176" s="94"/>
      <c r="ZF176" s="94"/>
      <c r="ZG176" s="94"/>
      <c r="ZH176" s="94"/>
      <c r="ZI176" s="94"/>
      <c r="ZJ176" s="94"/>
      <c r="ZK176" s="94"/>
      <c r="ZL176" s="94"/>
      <c r="ZM176" s="94"/>
      <c r="ZN176" s="94"/>
      <c r="ZO176" s="94"/>
      <c r="ZP176" s="94"/>
      <c r="ZQ176" s="94"/>
      <c r="ZR176" s="94"/>
      <c r="ZS176" s="94"/>
      <c r="ZT176" s="94"/>
      <c r="ZU176" s="94"/>
      <c r="ZV176" s="94"/>
      <c r="ZW176" s="94"/>
      <c r="ZX176" s="94"/>
      <c r="ZY176" s="94"/>
      <c r="ZZ176" s="94"/>
      <c r="AAA176" s="94"/>
      <c r="AAB176" s="94"/>
      <c r="AAC176" s="94"/>
      <c r="AAD176" s="94"/>
      <c r="AAE176" s="94"/>
      <c r="AAF176" s="94"/>
      <c r="AAG176" s="94"/>
      <c r="AAH176" s="94"/>
      <c r="AAI176" s="94"/>
      <c r="AAJ176" s="94"/>
      <c r="AAK176" s="94"/>
      <c r="AAL176" s="94"/>
      <c r="AAM176" s="94"/>
      <c r="AAN176" s="94"/>
      <c r="AAO176" s="94"/>
      <c r="AAP176" s="94"/>
      <c r="AAQ176" s="94"/>
      <c r="AAR176" s="94"/>
      <c r="AAS176" s="94"/>
      <c r="AAT176" s="94"/>
      <c r="AAU176" s="94"/>
      <c r="AAV176" s="94"/>
      <c r="AAW176" s="94"/>
      <c r="AAX176" s="94"/>
      <c r="AAY176" s="94"/>
      <c r="AAZ176" s="94"/>
      <c r="ABA176" s="94"/>
      <c r="ABB176" s="94"/>
      <c r="ABC176" s="94"/>
      <c r="ABD176" s="94"/>
      <c r="ABE176" s="94"/>
      <c r="ABF176" s="94"/>
      <c r="ABG176" s="94"/>
      <c r="ABH176" s="94"/>
      <c r="ABI176" s="94"/>
      <c r="ABJ176" s="94"/>
      <c r="ABK176" s="94"/>
      <c r="ABL176" s="94"/>
      <c r="ABM176" s="94"/>
      <c r="ABN176" s="94"/>
      <c r="ABO176" s="94"/>
      <c r="ABP176" s="94"/>
      <c r="ABQ176" s="94"/>
      <c r="ABR176" s="94"/>
      <c r="ABS176" s="94"/>
      <c r="ABT176" s="94"/>
      <c r="ABU176" s="94"/>
      <c r="ABV176" s="94"/>
      <c r="ABW176" s="94"/>
      <c r="ABX176" s="94"/>
      <c r="ABY176" s="94"/>
      <c r="ABZ176" s="94"/>
      <c r="ACA176" s="94"/>
      <c r="ACB176" s="94"/>
      <c r="ACC176" s="94"/>
      <c r="ACD176" s="94"/>
      <c r="ACE176" s="94"/>
      <c r="ACF176" s="94"/>
      <c r="ACG176" s="94"/>
      <c r="ACH176" s="94"/>
      <c r="ACI176" s="94"/>
      <c r="ACJ176" s="94"/>
      <c r="ACK176" s="94"/>
      <c r="ACL176" s="94"/>
      <c r="ACM176" s="94"/>
      <c r="ACN176" s="94"/>
      <c r="ACO176" s="94"/>
      <c r="ACP176" s="94"/>
      <c r="ACQ176" s="94"/>
      <c r="ACR176" s="94"/>
      <c r="ACS176" s="94"/>
      <c r="ACT176" s="94"/>
      <c r="ACU176" s="94"/>
      <c r="ACV176" s="94"/>
      <c r="ACW176" s="94"/>
      <c r="ACX176" s="94"/>
      <c r="ACY176" s="94"/>
      <c r="ACZ176" s="94"/>
      <c r="ADA176" s="94"/>
      <c r="ADB176" s="94"/>
      <c r="ADC176" s="94"/>
      <c r="ADD176" s="94"/>
      <c r="ADE176" s="94"/>
      <c r="ADF176" s="94"/>
      <c r="ADG176" s="94"/>
      <c r="ADH176" s="94"/>
      <c r="ADI176" s="94"/>
      <c r="ADJ176" s="94"/>
      <c r="ADK176" s="94"/>
      <c r="ADL176" s="94"/>
      <c r="ADM176" s="94"/>
      <c r="ADN176" s="94"/>
      <c r="ADO176" s="94"/>
      <c r="ADP176" s="94"/>
      <c r="ADQ176" s="94"/>
      <c r="ADR176" s="94"/>
      <c r="ADS176" s="94"/>
      <c r="ADT176" s="94"/>
      <c r="ADU176" s="94"/>
      <c r="ADV176" s="94"/>
      <c r="ADW176" s="94"/>
      <c r="ADX176" s="94"/>
      <c r="ADY176" s="94"/>
      <c r="ADZ176" s="94"/>
      <c r="AEA176" s="94"/>
      <c r="AEB176" s="94"/>
      <c r="AEC176" s="94"/>
      <c r="AED176" s="94"/>
      <c r="AEE176" s="94"/>
      <c r="AEF176" s="94"/>
      <c r="AEG176" s="94"/>
      <c r="AEH176" s="94"/>
      <c r="AEI176" s="94"/>
      <c r="AEJ176" s="94"/>
      <c r="AEK176" s="94"/>
      <c r="AEL176" s="94"/>
      <c r="AEM176" s="94"/>
      <c r="AEN176" s="94"/>
      <c r="AEO176" s="94"/>
      <c r="AEP176" s="94"/>
      <c r="AEQ176" s="94"/>
      <c r="AER176" s="94"/>
      <c r="AES176" s="94"/>
      <c r="AET176" s="94"/>
      <c r="AEU176" s="94"/>
      <c r="AEV176" s="94"/>
      <c r="AEW176" s="94"/>
      <c r="AEX176" s="94"/>
      <c r="AEY176" s="94"/>
      <c r="AEZ176" s="94"/>
      <c r="AFA176" s="94"/>
      <c r="AFB176" s="94"/>
      <c r="AFC176" s="94"/>
      <c r="AFD176" s="94"/>
      <c r="AFE176" s="94"/>
      <c r="AFF176" s="94"/>
      <c r="AFG176" s="94"/>
      <c r="AFH176" s="94"/>
      <c r="AFI176" s="94"/>
      <c r="AFJ176" s="94"/>
      <c r="AFK176" s="94"/>
      <c r="AFL176" s="94"/>
      <c r="AFM176" s="94"/>
      <c r="AFN176" s="94"/>
      <c r="AFO176" s="94"/>
      <c r="AFP176" s="94"/>
      <c r="AFQ176" s="94"/>
      <c r="AFR176" s="94"/>
      <c r="AFS176" s="94"/>
      <c r="AFT176" s="94"/>
      <c r="AFU176" s="94"/>
      <c r="AFV176" s="94"/>
      <c r="AFW176" s="94"/>
      <c r="AFX176" s="94"/>
      <c r="AFY176" s="94"/>
      <c r="AFZ176" s="94"/>
      <c r="AGA176" s="94"/>
      <c r="AGB176" s="94"/>
      <c r="AGC176" s="94"/>
      <c r="AGD176" s="94"/>
      <c r="AGE176" s="94"/>
      <c r="AGF176" s="94"/>
      <c r="AGG176" s="94"/>
      <c r="AGH176" s="94"/>
      <c r="AGI176" s="94"/>
      <c r="AGJ176" s="94"/>
      <c r="AGK176" s="94"/>
      <c r="AGL176" s="94"/>
      <c r="AGM176" s="94"/>
      <c r="AGN176" s="94"/>
      <c r="AGO176" s="94"/>
      <c r="AGP176" s="94"/>
      <c r="AGQ176" s="94"/>
      <c r="AGR176" s="94"/>
      <c r="AGS176" s="94"/>
      <c r="AGT176" s="94"/>
      <c r="AGU176" s="94"/>
      <c r="AGV176" s="94"/>
      <c r="AGW176" s="94"/>
      <c r="AGX176" s="94"/>
      <c r="AGY176" s="94"/>
      <c r="AGZ176" s="94"/>
      <c r="AHA176" s="94"/>
      <c r="AHB176" s="94"/>
      <c r="AHC176" s="94"/>
      <c r="AHD176" s="94"/>
      <c r="AHE176" s="94"/>
      <c r="AHF176" s="94"/>
      <c r="AHG176" s="94"/>
      <c r="AHH176" s="94"/>
      <c r="AHI176" s="94"/>
      <c r="AHJ176" s="94"/>
      <c r="AHK176" s="94"/>
      <c r="AHL176" s="94"/>
      <c r="AHM176" s="94"/>
      <c r="AHN176" s="94"/>
      <c r="AHO176" s="94"/>
      <c r="AHP176" s="94"/>
      <c r="AHQ176" s="94"/>
      <c r="AHR176" s="94"/>
      <c r="AHS176" s="94"/>
      <c r="AHT176" s="94"/>
      <c r="AHU176" s="94"/>
      <c r="AHV176" s="94"/>
      <c r="AHW176" s="94"/>
      <c r="AHX176" s="94"/>
      <c r="AHY176" s="94"/>
      <c r="AHZ176" s="94"/>
      <c r="AIA176" s="94"/>
      <c r="AIB176" s="94"/>
      <c r="AIC176" s="94"/>
      <c r="AID176" s="94"/>
      <c r="AIE176" s="94"/>
      <c r="AIF176" s="94"/>
      <c r="AIG176" s="94"/>
      <c r="AIH176" s="94"/>
      <c r="AII176" s="94"/>
      <c r="AIJ176" s="94"/>
      <c r="AIK176" s="94"/>
      <c r="AIL176" s="94"/>
      <c r="AIM176" s="94"/>
      <c r="AIN176" s="94"/>
      <c r="AIO176" s="94"/>
      <c r="AIP176" s="94"/>
      <c r="AIQ176" s="94"/>
      <c r="AIR176" s="94"/>
      <c r="AIS176" s="94"/>
      <c r="AIT176" s="94"/>
      <c r="AIU176" s="94"/>
      <c r="AIV176" s="94"/>
      <c r="AIW176" s="94"/>
      <c r="AIX176" s="94"/>
      <c r="AIY176" s="94"/>
      <c r="AIZ176" s="94"/>
      <c r="AJA176" s="94"/>
      <c r="AJB176" s="94"/>
      <c r="AJC176" s="94"/>
      <c r="AJD176" s="94"/>
      <c r="AJE176" s="94"/>
      <c r="AJF176" s="94"/>
      <c r="AJG176" s="94"/>
      <c r="AJH176" s="94"/>
      <c r="AJI176" s="94"/>
      <c r="AJJ176" s="94"/>
      <c r="AJK176" s="94"/>
      <c r="AJL176" s="94"/>
      <c r="AJM176" s="94"/>
      <c r="AJN176" s="94"/>
      <c r="AJO176" s="94"/>
      <c r="AJP176" s="94"/>
      <c r="AJQ176" s="94"/>
      <c r="AJR176" s="94"/>
      <c r="AJS176" s="94"/>
      <c r="AJT176" s="94"/>
      <c r="AJU176" s="94"/>
      <c r="AJV176" s="94"/>
      <c r="AJW176" s="94"/>
      <c r="AJX176" s="94"/>
      <c r="AJY176" s="94"/>
      <c r="AJZ176" s="94"/>
      <c r="AKA176" s="94"/>
      <c r="AKB176" s="94"/>
      <c r="AKC176" s="94"/>
      <c r="AKD176" s="94"/>
      <c r="AKE176" s="94"/>
      <c r="AKF176" s="94"/>
      <c r="AKG176" s="94"/>
      <c r="AKH176" s="94"/>
      <c r="AKI176" s="94"/>
      <c r="AKJ176" s="94"/>
      <c r="AKK176" s="94"/>
      <c r="AKL176" s="94"/>
      <c r="AKM176" s="94"/>
      <c r="AKN176" s="94"/>
      <c r="AKO176" s="94"/>
      <c r="AKP176" s="94"/>
      <c r="AKQ176" s="94"/>
      <c r="AKR176" s="94"/>
      <c r="AKS176" s="94"/>
      <c r="AKT176" s="94"/>
      <c r="AKU176" s="94"/>
      <c r="AKV176" s="94"/>
      <c r="AKW176" s="94"/>
      <c r="AKX176" s="94"/>
      <c r="AKY176" s="94"/>
      <c r="AKZ176" s="94"/>
      <c r="ALA176" s="94"/>
      <c r="ALB176" s="94"/>
      <c r="ALC176" s="94"/>
      <c r="ALD176" s="94"/>
      <c r="ALE176" s="94"/>
      <c r="ALF176" s="94"/>
      <c r="ALG176" s="94"/>
      <c r="ALH176" s="94"/>
      <c r="ALI176" s="94"/>
      <c r="ALJ176" s="94"/>
      <c r="ALK176" s="94"/>
      <c r="ALL176" s="94"/>
      <c r="ALM176" s="94"/>
      <c r="ALN176" s="94"/>
      <c r="ALO176" s="94"/>
      <c r="ALP176" s="94"/>
      <c r="ALQ176" s="94"/>
      <c r="ALR176" s="94"/>
      <c r="ALS176" s="94"/>
      <c r="ALT176" s="94"/>
      <c r="ALU176" s="94"/>
      <c r="ALV176" s="94"/>
      <c r="ALW176" s="94"/>
      <c r="ALX176" s="94"/>
      <c r="ALY176" s="94"/>
      <c r="ALZ176" s="94"/>
      <c r="AMA176" s="94"/>
      <c r="AMB176" s="94"/>
      <c r="AMC176" s="94"/>
      <c r="AMD176" s="94"/>
      <c r="AME176" s="94"/>
      <c r="AMF176" s="94"/>
      <c r="AMG176" s="94"/>
      <c r="AMH176" s="94"/>
      <c r="AMI176" s="94"/>
      <c r="AMJ176" s="94"/>
      <c r="AMK176" s="94"/>
      <c r="AML176" s="94"/>
      <c r="AMM176" s="94"/>
      <c r="AMN176" s="94"/>
      <c r="AMO176" s="94"/>
      <c r="AMP176" s="94"/>
      <c r="AMQ176" s="94"/>
      <c r="AMR176" s="94"/>
      <c r="AMS176" s="94"/>
      <c r="AMT176" s="94"/>
      <c r="AMU176" s="94"/>
      <c r="AMV176" s="94"/>
      <c r="AMW176" s="94"/>
      <c r="AMX176" s="94"/>
      <c r="AMY176" s="94"/>
      <c r="AMZ176" s="94"/>
      <c r="ANA176" s="94"/>
      <c r="ANB176" s="94"/>
      <c r="ANC176" s="94"/>
      <c r="AND176" s="94"/>
      <c r="ANE176" s="94"/>
      <c r="ANF176" s="94"/>
      <c r="ANG176" s="94"/>
      <c r="ANH176" s="94"/>
      <c r="ANI176" s="94"/>
      <c r="ANJ176" s="94"/>
      <c r="ANK176" s="94"/>
      <c r="ANL176" s="94"/>
      <c r="ANM176" s="94"/>
      <c r="ANN176" s="94"/>
      <c r="ANO176" s="94"/>
      <c r="ANP176" s="94"/>
      <c r="ANQ176" s="94"/>
      <c r="ANR176" s="94"/>
      <c r="ANS176" s="94"/>
      <c r="ANT176" s="94"/>
      <c r="ANU176" s="94"/>
      <c r="ANV176" s="94"/>
      <c r="ANW176" s="94"/>
      <c r="ANX176" s="94"/>
      <c r="ANY176" s="94"/>
      <c r="ANZ176" s="94"/>
      <c r="AOA176" s="94"/>
      <c r="AOB176" s="94"/>
      <c r="AOC176" s="94"/>
      <c r="AOD176" s="94"/>
      <c r="AOE176" s="94"/>
      <c r="AOF176" s="94"/>
      <c r="AOG176" s="94"/>
      <c r="AOH176" s="94"/>
      <c r="AOI176" s="94"/>
      <c r="AOJ176" s="94"/>
      <c r="AOK176" s="94"/>
      <c r="AOL176" s="94"/>
      <c r="AOM176" s="94"/>
      <c r="AON176" s="94"/>
      <c r="AOO176" s="94"/>
      <c r="AOP176" s="94"/>
      <c r="AOQ176" s="94"/>
      <c r="AOR176" s="94"/>
      <c r="AOS176" s="94"/>
      <c r="AOT176" s="94"/>
      <c r="AOU176" s="94"/>
      <c r="AOV176" s="94"/>
      <c r="AOW176" s="94"/>
      <c r="AOX176" s="94"/>
      <c r="AOY176" s="94"/>
      <c r="AOZ176" s="94"/>
      <c r="APA176" s="94"/>
      <c r="APB176" s="94"/>
      <c r="APC176" s="94"/>
      <c r="APD176" s="94"/>
      <c r="APE176" s="94"/>
      <c r="APF176" s="94"/>
      <c r="APG176" s="94"/>
      <c r="APH176" s="94"/>
      <c r="API176" s="94"/>
      <c r="APJ176" s="94"/>
      <c r="APK176" s="94"/>
      <c r="APL176" s="94"/>
      <c r="APM176" s="94"/>
      <c r="APN176" s="94"/>
      <c r="APO176" s="94"/>
      <c r="APP176" s="94"/>
      <c r="APQ176" s="94"/>
      <c r="APR176" s="94"/>
      <c r="APS176" s="94"/>
      <c r="APT176" s="94"/>
      <c r="APU176" s="94"/>
      <c r="APV176" s="94"/>
      <c r="APW176" s="94"/>
      <c r="APX176" s="94"/>
      <c r="APY176" s="94"/>
      <c r="APZ176" s="94"/>
      <c r="AQA176" s="94"/>
      <c r="AQB176" s="94"/>
      <c r="AQC176" s="94"/>
      <c r="AQD176" s="94"/>
      <c r="AQE176" s="94"/>
      <c r="AQF176" s="94"/>
      <c r="AQG176" s="94"/>
      <c r="AQH176" s="94"/>
      <c r="AQI176" s="94"/>
      <c r="AQJ176" s="94"/>
      <c r="AQK176" s="94"/>
      <c r="AQL176" s="94"/>
      <c r="AQM176" s="94"/>
      <c r="AQN176" s="94"/>
      <c r="AQO176" s="94"/>
      <c r="AQP176" s="94"/>
      <c r="AQQ176" s="94"/>
      <c r="AQR176" s="94"/>
      <c r="AQS176" s="94"/>
      <c r="AQT176" s="94"/>
      <c r="AQU176" s="94"/>
      <c r="AQV176" s="94"/>
      <c r="AQW176" s="94"/>
      <c r="AQX176" s="94"/>
      <c r="AQY176" s="94"/>
      <c r="AQZ176" s="94"/>
      <c r="ARA176" s="94"/>
      <c r="ARB176" s="94"/>
      <c r="ARC176" s="94"/>
      <c r="ARD176" s="94"/>
      <c r="ARE176" s="94"/>
      <c r="ARF176" s="94"/>
      <c r="ARG176" s="94"/>
      <c r="ARH176" s="94"/>
      <c r="ARI176" s="94"/>
      <c r="ARJ176" s="94"/>
      <c r="ARK176" s="94"/>
      <c r="ARL176" s="94"/>
      <c r="ARM176" s="94"/>
      <c r="ARN176" s="94"/>
      <c r="ARO176" s="94"/>
      <c r="ARP176" s="94"/>
      <c r="ARQ176" s="94"/>
      <c r="ARR176" s="94"/>
      <c r="ARS176" s="94"/>
      <c r="ART176" s="94"/>
      <c r="ARU176" s="94"/>
      <c r="ARV176" s="94"/>
      <c r="ARW176" s="94"/>
      <c r="ARX176" s="94"/>
      <c r="ARY176" s="94"/>
      <c r="ARZ176" s="94"/>
      <c r="ASA176" s="94"/>
      <c r="ASB176" s="94"/>
      <c r="ASC176" s="94"/>
      <c r="ASD176" s="94"/>
      <c r="ASE176" s="94"/>
      <c r="ASF176" s="94"/>
      <c r="ASG176" s="94"/>
      <c r="ASH176" s="94"/>
      <c r="ASI176" s="94"/>
      <c r="ASJ176" s="94"/>
      <c r="ASK176" s="94"/>
      <c r="ASL176" s="94"/>
      <c r="ASM176" s="94"/>
      <c r="ASN176" s="94"/>
      <c r="ASO176" s="94"/>
      <c r="ASP176" s="94"/>
      <c r="ASQ176" s="94"/>
      <c r="ASR176" s="94"/>
      <c r="ASS176" s="94"/>
      <c r="AST176" s="94"/>
      <c r="ASU176" s="94"/>
      <c r="ASV176" s="94"/>
      <c r="ASW176" s="94"/>
      <c r="ASX176" s="94"/>
      <c r="ASY176" s="94"/>
      <c r="ASZ176" s="94"/>
      <c r="ATA176" s="94"/>
      <c r="ATB176" s="94"/>
      <c r="ATC176" s="94"/>
      <c r="ATD176" s="94"/>
      <c r="ATE176" s="94"/>
      <c r="ATF176" s="94"/>
      <c r="ATG176" s="94"/>
      <c r="ATH176" s="94"/>
      <c r="ATI176" s="94"/>
      <c r="ATJ176" s="94"/>
      <c r="ATK176" s="94"/>
      <c r="ATL176" s="94"/>
      <c r="ATM176" s="94"/>
      <c r="ATN176" s="94"/>
      <c r="ATO176" s="94"/>
      <c r="ATP176" s="94"/>
      <c r="ATQ176" s="94"/>
      <c r="ATR176" s="94"/>
      <c r="ATS176" s="94"/>
      <c r="ATT176" s="94"/>
      <c r="ATU176" s="94"/>
      <c r="ATV176" s="94"/>
      <c r="ATW176" s="94"/>
      <c r="ATX176" s="94"/>
      <c r="ATY176" s="94"/>
      <c r="ATZ176" s="94"/>
      <c r="AUA176" s="94"/>
      <c r="AUB176" s="94"/>
      <c r="AUC176" s="94"/>
      <c r="AUD176" s="94"/>
      <c r="AUE176" s="94"/>
      <c r="AUF176" s="94"/>
      <c r="AUG176" s="94"/>
      <c r="AUH176" s="94"/>
      <c r="AUI176" s="94"/>
      <c r="AUJ176" s="94"/>
      <c r="AUK176" s="94"/>
      <c r="AUL176" s="94"/>
      <c r="AUM176" s="94"/>
      <c r="AUN176" s="94"/>
      <c r="AUO176" s="94"/>
      <c r="AUP176" s="94"/>
      <c r="AUQ176" s="94"/>
      <c r="AUR176" s="94"/>
      <c r="AUS176" s="94"/>
      <c r="AUT176" s="94"/>
      <c r="AUU176" s="94"/>
      <c r="AUV176" s="94"/>
      <c r="AUW176" s="94"/>
      <c r="AUX176" s="94"/>
      <c r="AUY176" s="94"/>
      <c r="AUZ176" s="94"/>
      <c r="AVA176" s="94"/>
      <c r="AVB176" s="94"/>
      <c r="AVC176" s="94"/>
      <c r="AVD176" s="94"/>
      <c r="AVE176" s="94"/>
      <c r="AVF176" s="94"/>
      <c r="AVG176" s="94"/>
      <c r="AVH176" s="94"/>
      <c r="AVI176" s="94"/>
      <c r="AVJ176" s="94"/>
      <c r="AVK176" s="94"/>
      <c r="AVL176" s="94"/>
      <c r="AVM176" s="94"/>
      <c r="AVN176" s="94"/>
      <c r="AVO176" s="94"/>
      <c r="AVP176" s="94"/>
      <c r="AVQ176" s="94"/>
      <c r="AVR176" s="94"/>
      <c r="AVS176" s="94"/>
      <c r="AVT176" s="94"/>
      <c r="AVU176" s="94"/>
      <c r="AVV176" s="94"/>
      <c r="AVW176" s="94"/>
      <c r="AVX176" s="94"/>
      <c r="AVY176" s="94"/>
      <c r="AVZ176" s="94"/>
      <c r="AWA176" s="94"/>
      <c r="AWB176" s="94"/>
      <c r="AWC176" s="94"/>
      <c r="AWD176" s="94"/>
      <c r="AWE176" s="94"/>
      <c r="AWF176" s="94"/>
      <c r="AWG176" s="94"/>
      <c r="AWH176" s="94"/>
      <c r="AWI176" s="94"/>
      <c r="AWJ176" s="94"/>
      <c r="AWK176" s="94"/>
      <c r="AWL176" s="94"/>
      <c r="AWM176" s="94"/>
      <c r="AWN176" s="94"/>
      <c r="AWO176" s="94"/>
      <c r="AWP176" s="94"/>
      <c r="AWQ176" s="94"/>
      <c r="AWR176" s="94"/>
      <c r="AWS176" s="94"/>
      <c r="AWT176" s="94"/>
      <c r="AWU176" s="94"/>
      <c r="AWV176" s="94"/>
      <c r="AWW176" s="94"/>
      <c r="AWX176" s="94"/>
      <c r="AWY176" s="94"/>
      <c r="AWZ176" s="94"/>
      <c r="AXA176" s="94"/>
      <c r="AXB176" s="94"/>
      <c r="AXC176" s="94"/>
      <c r="AXD176" s="94"/>
      <c r="AXE176" s="94"/>
      <c r="AXF176" s="94"/>
      <c r="AXG176" s="94"/>
      <c r="AXH176" s="94"/>
      <c r="AXI176" s="94"/>
      <c r="AXJ176" s="94"/>
      <c r="AXK176" s="94"/>
      <c r="AXL176" s="94"/>
      <c r="AXM176" s="94"/>
      <c r="AXN176" s="94"/>
      <c r="AXO176" s="94"/>
      <c r="AXP176" s="94"/>
      <c r="AXQ176" s="94"/>
      <c r="AXR176" s="94"/>
      <c r="AXS176" s="94"/>
      <c r="AXT176" s="94"/>
      <c r="AXU176" s="94"/>
      <c r="AXV176" s="94"/>
      <c r="AXW176" s="94"/>
      <c r="AXX176" s="94"/>
      <c r="AXY176" s="94"/>
      <c r="AXZ176" s="94"/>
      <c r="AYA176" s="94"/>
      <c r="AYB176" s="94"/>
      <c r="AYC176" s="94"/>
      <c r="AYD176" s="94"/>
      <c r="AYE176" s="94"/>
      <c r="AYF176" s="94"/>
      <c r="AYG176" s="94"/>
      <c r="AYH176" s="94"/>
      <c r="AYI176" s="94"/>
      <c r="AYJ176" s="94"/>
      <c r="AYK176" s="94"/>
      <c r="AYL176" s="94"/>
      <c r="AYM176" s="94"/>
      <c r="AYN176" s="94"/>
      <c r="AYO176" s="94"/>
      <c r="AYP176" s="94"/>
      <c r="AYQ176" s="94"/>
      <c r="AYR176" s="94"/>
      <c r="AYS176" s="94"/>
      <c r="AYT176" s="94"/>
      <c r="AYU176" s="94"/>
      <c r="AYV176" s="94"/>
      <c r="AYW176" s="94"/>
      <c r="AYX176" s="94"/>
      <c r="AYY176" s="94"/>
      <c r="AYZ176" s="94"/>
      <c r="AZA176" s="94"/>
      <c r="AZB176" s="94"/>
      <c r="AZC176" s="94"/>
      <c r="AZD176" s="94"/>
      <c r="AZE176" s="94"/>
      <c r="AZF176" s="94"/>
      <c r="AZG176" s="94"/>
      <c r="AZH176" s="94"/>
      <c r="AZI176" s="94"/>
      <c r="AZJ176" s="94"/>
      <c r="AZK176" s="94"/>
      <c r="AZL176" s="94"/>
      <c r="AZM176" s="94"/>
      <c r="AZN176" s="94"/>
      <c r="AZO176" s="94"/>
      <c r="AZP176" s="94"/>
      <c r="AZQ176" s="94"/>
      <c r="AZR176" s="94"/>
      <c r="AZS176" s="94"/>
      <c r="AZT176" s="94"/>
      <c r="AZU176" s="94"/>
      <c r="AZV176" s="94"/>
      <c r="AZW176" s="94"/>
      <c r="AZX176" s="94"/>
      <c r="AZY176" s="94"/>
      <c r="AZZ176" s="94"/>
      <c r="BAA176" s="94"/>
      <c r="BAB176" s="94"/>
      <c r="BAC176" s="94"/>
      <c r="BAD176" s="94"/>
      <c r="BAE176" s="94"/>
      <c r="BAF176" s="94"/>
      <c r="BAG176" s="94"/>
      <c r="BAH176" s="94"/>
      <c r="BAI176" s="94"/>
      <c r="BAJ176" s="94"/>
      <c r="BAK176" s="94"/>
      <c r="BAL176" s="94"/>
      <c r="BAM176" s="94"/>
      <c r="BAN176" s="94"/>
      <c r="BAO176" s="94"/>
      <c r="BAP176" s="94"/>
      <c r="BAQ176" s="94"/>
      <c r="BAR176" s="94"/>
      <c r="BAS176" s="94"/>
      <c r="BAT176" s="94"/>
      <c r="BAU176" s="94"/>
      <c r="BAV176" s="94"/>
      <c r="BAW176" s="94"/>
      <c r="BAX176" s="94"/>
      <c r="BAY176" s="94"/>
      <c r="BAZ176" s="94"/>
      <c r="BBA176" s="94"/>
      <c r="BBB176" s="94"/>
      <c r="BBC176" s="94"/>
      <c r="BBD176" s="94"/>
      <c r="BBE176" s="94"/>
      <c r="BBF176" s="94"/>
      <c r="BBG176" s="94"/>
      <c r="BBH176" s="94"/>
      <c r="BBI176" s="94"/>
      <c r="BBJ176" s="94"/>
      <c r="BBK176" s="94"/>
      <c r="BBL176" s="94"/>
      <c r="BBM176" s="94"/>
      <c r="BBN176" s="94"/>
      <c r="BBO176" s="94"/>
      <c r="BBP176" s="94"/>
      <c r="BBQ176" s="94"/>
      <c r="BBR176" s="94"/>
      <c r="BBS176" s="94"/>
      <c r="BBT176" s="94"/>
      <c r="BBU176" s="94"/>
      <c r="BBV176" s="94"/>
      <c r="BBW176" s="94"/>
      <c r="BBX176" s="94"/>
      <c r="BBY176" s="94"/>
      <c r="BBZ176" s="94"/>
      <c r="BCA176" s="94"/>
      <c r="BCB176" s="94"/>
      <c r="BCC176" s="94"/>
      <c r="BCD176" s="94"/>
      <c r="BCE176" s="94"/>
      <c r="BCF176" s="94"/>
      <c r="BCG176" s="94"/>
      <c r="BCH176" s="94"/>
      <c r="BCI176" s="94"/>
      <c r="BCJ176" s="94"/>
      <c r="BCK176" s="94"/>
      <c r="BCL176" s="94"/>
      <c r="BCM176" s="94"/>
      <c r="BCN176" s="94"/>
      <c r="BCO176" s="94"/>
      <c r="BCP176" s="94"/>
      <c r="BCQ176" s="94"/>
      <c r="BCR176" s="94"/>
      <c r="BCS176" s="94"/>
      <c r="BCT176" s="94"/>
      <c r="BCU176" s="94"/>
      <c r="BCV176" s="94"/>
      <c r="BCW176" s="94"/>
      <c r="BCX176" s="94"/>
      <c r="BCY176" s="94"/>
      <c r="BCZ176" s="94"/>
      <c r="BDA176" s="94"/>
      <c r="BDB176" s="94"/>
      <c r="BDC176" s="94"/>
      <c r="BDD176" s="94"/>
      <c r="BDE176" s="94"/>
      <c r="BDF176" s="94"/>
      <c r="BDG176" s="94"/>
      <c r="BDH176" s="94"/>
      <c r="BDI176" s="94"/>
      <c r="BDJ176" s="94"/>
      <c r="BDK176" s="94"/>
      <c r="BDL176" s="94"/>
      <c r="BDM176" s="94"/>
      <c r="BDN176" s="94"/>
      <c r="BDO176" s="94"/>
      <c r="BDP176" s="94"/>
      <c r="BDQ176" s="94"/>
      <c r="BDR176" s="94"/>
      <c r="BDS176" s="94"/>
      <c r="BDT176" s="94"/>
      <c r="BDU176" s="94"/>
      <c r="BDV176" s="94"/>
      <c r="BDW176" s="94"/>
      <c r="BDX176" s="94"/>
      <c r="BDY176" s="94"/>
      <c r="BDZ176" s="94"/>
      <c r="BEA176" s="94"/>
      <c r="BEB176" s="94"/>
      <c r="BEC176" s="94"/>
      <c r="BED176" s="94"/>
      <c r="BEE176" s="94"/>
      <c r="BEF176" s="94"/>
      <c r="BEG176" s="94"/>
      <c r="BEH176" s="94"/>
      <c r="BEI176" s="94"/>
      <c r="BEJ176" s="94"/>
      <c r="BEK176" s="94"/>
      <c r="BEL176" s="94"/>
      <c r="BEM176" s="94"/>
      <c r="BEN176" s="94"/>
      <c r="BEO176" s="94"/>
      <c r="BEP176" s="94"/>
      <c r="BEQ176" s="94"/>
      <c r="BER176" s="94"/>
      <c r="BES176" s="94"/>
      <c r="BET176" s="94"/>
      <c r="BEU176" s="94"/>
      <c r="BEV176" s="94"/>
      <c r="BEW176" s="94"/>
      <c r="BEX176" s="94"/>
      <c r="BEY176" s="94"/>
      <c r="BEZ176" s="94"/>
      <c r="BFA176" s="94"/>
      <c r="BFB176" s="94"/>
      <c r="BFC176" s="94"/>
      <c r="BFD176" s="94"/>
      <c r="BFE176" s="94"/>
      <c r="BFF176" s="94"/>
      <c r="BFG176" s="94"/>
      <c r="BFH176" s="94"/>
      <c r="BFI176" s="94"/>
      <c r="BFJ176" s="94"/>
      <c r="BFK176" s="94"/>
      <c r="BFL176" s="94"/>
      <c r="BFM176" s="94"/>
      <c r="BFN176" s="94"/>
      <c r="BFO176" s="94"/>
      <c r="BFP176" s="94"/>
      <c r="BFQ176" s="94"/>
      <c r="BFR176" s="94"/>
      <c r="BFS176" s="94"/>
      <c r="BFT176" s="94"/>
      <c r="BFU176" s="94"/>
      <c r="BFV176" s="94"/>
      <c r="BFW176" s="94"/>
      <c r="BFX176" s="94"/>
      <c r="BFY176" s="94"/>
      <c r="BFZ176" s="94"/>
      <c r="BGA176" s="94"/>
      <c r="BGB176" s="94"/>
      <c r="BGC176" s="94"/>
      <c r="BGD176" s="94"/>
      <c r="BGE176" s="94"/>
      <c r="BGF176" s="94"/>
      <c r="BGG176" s="94"/>
      <c r="BGH176" s="94"/>
      <c r="BGI176" s="94"/>
      <c r="BGJ176" s="94"/>
      <c r="BGK176" s="94"/>
      <c r="BGL176" s="94"/>
      <c r="BGM176" s="94"/>
      <c r="BGN176" s="94"/>
      <c r="BGO176" s="94"/>
      <c r="BGP176" s="94"/>
      <c r="BGQ176" s="94"/>
      <c r="BGR176" s="94"/>
      <c r="BGS176" s="94"/>
      <c r="BGT176" s="94"/>
      <c r="BGU176" s="94"/>
      <c r="BGV176" s="94"/>
      <c r="BGW176" s="94"/>
      <c r="BGX176" s="94"/>
      <c r="BGY176" s="94"/>
      <c r="BGZ176" s="94"/>
      <c r="BHA176" s="94"/>
      <c r="BHB176" s="94"/>
      <c r="BHC176" s="94"/>
      <c r="BHD176" s="94"/>
      <c r="BHE176" s="94"/>
      <c r="BHF176" s="94"/>
      <c r="BHG176" s="94"/>
      <c r="BHH176" s="94"/>
      <c r="BHI176" s="94"/>
      <c r="BHJ176" s="94"/>
      <c r="BHK176" s="94"/>
      <c r="BHL176" s="94"/>
      <c r="BHM176" s="94"/>
      <c r="BHN176" s="94"/>
      <c r="BHO176" s="94"/>
      <c r="BHP176" s="94"/>
      <c r="BHQ176" s="94"/>
      <c r="BHR176" s="94"/>
      <c r="BHS176" s="94"/>
      <c r="BHT176" s="94"/>
      <c r="BHU176" s="94"/>
      <c r="BHV176" s="94"/>
      <c r="BHW176" s="94"/>
      <c r="BHX176" s="94"/>
      <c r="BHY176" s="94"/>
      <c r="BHZ176" s="94"/>
      <c r="BIA176" s="94"/>
      <c r="BIB176" s="94"/>
      <c r="BIC176" s="94"/>
      <c r="BID176" s="94"/>
      <c r="BIE176" s="94"/>
      <c r="BIF176" s="94"/>
      <c r="BIG176" s="94"/>
      <c r="BIH176" s="94"/>
      <c r="BII176" s="94"/>
      <c r="BIJ176" s="94"/>
      <c r="BIK176" s="94"/>
      <c r="BIL176" s="94"/>
      <c r="BIM176" s="94"/>
      <c r="BIN176" s="94"/>
      <c r="BIO176" s="94"/>
      <c r="BIP176" s="94"/>
      <c r="BIQ176" s="94"/>
      <c r="BIR176" s="94"/>
      <c r="BIS176" s="94"/>
      <c r="BIT176" s="94"/>
      <c r="BIU176" s="94"/>
      <c r="BIV176" s="94"/>
      <c r="BIW176" s="94"/>
      <c r="BIX176" s="94"/>
      <c r="BIY176" s="94"/>
      <c r="BIZ176" s="94"/>
      <c r="BJA176" s="94"/>
      <c r="BJB176" s="94"/>
      <c r="BJC176" s="94"/>
      <c r="BJD176" s="94"/>
      <c r="BJE176" s="94"/>
      <c r="BJF176" s="94"/>
      <c r="BJG176" s="94"/>
      <c r="BJH176" s="94"/>
      <c r="BJI176" s="94"/>
      <c r="BJJ176" s="94"/>
      <c r="BJK176" s="94"/>
      <c r="BJL176" s="94"/>
    </row>
    <row r="177" spans="1:1624" s="2" customFormat="1" ht="24" customHeight="1" x14ac:dyDescent="0.2">
      <c r="A177" s="20">
        <v>3</v>
      </c>
      <c r="B177" s="20">
        <v>2</v>
      </c>
      <c r="C177" s="20"/>
      <c r="D177" s="20"/>
      <c r="E177" s="20"/>
      <c r="F177" s="20"/>
      <c r="G177" s="72" t="s">
        <v>148</v>
      </c>
      <c r="H177" s="51">
        <f t="shared" si="8"/>
        <v>0</v>
      </c>
      <c r="I177" s="24">
        <f>I178+I204</f>
        <v>0</v>
      </c>
      <c r="J177" s="24">
        <f>J178+J204</f>
        <v>0</v>
      </c>
      <c r="K177" s="24">
        <f>K178+K204</f>
        <v>0</v>
      </c>
      <c r="L177" s="24">
        <f>L178+L204</f>
        <v>0</v>
      </c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  <c r="HI177" s="94"/>
      <c r="HJ177" s="94"/>
      <c r="HK177" s="94"/>
      <c r="HL177" s="94"/>
      <c r="HM177" s="94"/>
      <c r="HN177" s="94"/>
      <c r="HO177" s="94"/>
      <c r="HP177" s="94"/>
      <c r="HQ177" s="94"/>
      <c r="HR177" s="94"/>
      <c r="HS177" s="94"/>
      <c r="HT177" s="94"/>
      <c r="HU177" s="94"/>
      <c r="HV177" s="94"/>
      <c r="HW177" s="94"/>
      <c r="HX177" s="94"/>
      <c r="HY177" s="94"/>
      <c r="HZ177" s="94"/>
      <c r="IA177" s="94"/>
      <c r="IB177" s="94"/>
      <c r="IC177" s="94"/>
      <c r="ID177" s="94"/>
      <c r="IE177" s="94"/>
      <c r="IF177" s="94"/>
      <c r="IG177" s="94"/>
      <c r="IH177" s="94"/>
      <c r="II177" s="94"/>
      <c r="IJ177" s="94"/>
      <c r="IK177" s="94"/>
      <c r="IL177" s="94"/>
      <c r="IM177" s="94"/>
      <c r="IN177" s="94"/>
      <c r="IO177" s="94"/>
      <c r="IP177" s="94"/>
      <c r="IQ177" s="94"/>
      <c r="IR177" s="94"/>
      <c r="IS177" s="94"/>
      <c r="IT177" s="94"/>
      <c r="IU177" s="94"/>
      <c r="IV177" s="94"/>
      <c r="IW177" s="94"/>
      <c r="IX177" s="94"/>
      <c r="IY177" s="94"/>
      <c r="IZ177" s="94"/>
      <c r="JA177" s="94"/>
      <c r="JB177" s="94"/>
      <c r="JC177" s="94"/>
      <c r="JD177" s="94"/>
      <c r="JE177" s="94"/>
      <c r="JF177" s="94"/>
      <c r="JG177" s="94"/>
      <c r="JH177" s="94"/>
      <c r="JI177" s="94"/>
      <c r="JJ177" s="94"/>
      <c r="JK177" s="94"/>
      <c r="JL177" s="94"/>
      <c r="JM177" s="94"/>
      <c r="JN177" s="94"/>
      <c r="JO177" s="94"/>
      <c r="JP177" s="94"/>
      <c r="JQ177" s="94"/>
      <c r="JR177" s="94"/>
      <c r="JS177" s="94"/>
      <c r="JT177" s="94"/>
      <c r="JU177" s="94"/>
      <c r="JV177" s="94"/>
      <c r="JW177" s="94"/>
      <c r="JX177" s="94"/>
      <c r="JY177" s="94"/>
      <c r="JZ177" s="94"/>
      <c r="KA177" s="94"/>
      <c r="KB177" s="94"/>
      <c r="KC177" s="94"/>
      <c r="KD177" s="94"/>
      <c r="KE177" s="94"/>
      <c r="KF177" s="94"/>
      <c r="KG177" s="94"/>
      <c r="KH177" s="94"/>
      <c r="KI177" s="94"/>
      <c r="KJ177" s="94"/>
      <c r="KK177" s="94"/>
      <c r="KL177" s="94"/>
      <c r="KM177" s="94"/>
      <c r="KN177" s="94"/>
      <c r="KO177" s="94"/>
      <c r="KP177" s="94"/>
      <c r="KQ177" s="94"/>
      <c r="KR177" s="94"/>
      <c r="KS177" s="94"/>
      <c r="KT177" s="94"/>
      <c r="KU177" s="94"/>
      <c r="KV177" s="94"/>
      <c r="KW177" s="94"/>
      <c r="KX177" s="94"/>
      <c r="KY177" s="94"/>
      <c r="KZ177" s="94"/>
      <c r="LA177" s="94"/>
      <c r="LB177" s="94"/>
      <c r="LC177" s="94"/>
      <c r="LD177" s="94"/>
      <c r="LE177" s="94"/>
      <c r="LF177" s="94"/>
      <c r="LG177" s="94"/>
      <c r="LH177" s="94"/>
      <c r="LI177" s="94"/>
      <c r="LJ177" s="94"/>
      <c r="LK177" s="94"/>
      <c r="LL177" s="94"/>
      <c r="LM177" s="94"/>
      <c r="LN177" s="94"/>
      <c r="LO177" s="94"/>
      <c r="LP177" s="94"/>
      <c r="LQ177" s="94"/>
      <c r="LR177" s="94"/>
      <c r="LS177" s="94"/>
      <c r="LT177" s="94"/>
      <c r="LU177" s="94"/>
      <c r="LV177" s="94"/>
      <c r="LW177" s="94"/>
      <c r="LX177" s="94"/>
      <c r="LY177" s="94"/>
      <c r="LZ177" s="94"/>
      <c r="MA177" s="94"/>
      <c r="MB177" s="94"/>
      <c r="MC177" s="94"/>
      <c r="MD177" s="94"/>
      <c r="ME177" s="94"/>
      <c r="MF177" s="94"/>
      <c r="MG177" s="94"/>
      <c r="MH177" s="94"/>
      <c r="MI177" s="94"/>
      <c r="MJ177" s="94"/>
      <c r="MK177" s="94"/>
      <c r="ML177" s="94"/>
      <c r="MM177" s="94"/>
      <c r="MN177" s="94"/>
      <c r="MO177" s="94"/>
      <c r="MP177" s="94"/>
      <c r="MQ177" s="94"/>
      <c r="MR177" s="94"/>
      <c r="MS177" s="94"/>
      <c r="MT177" s="94"/>
      <c r="MU177" s="94"/>
      <c r="MV177" s="94"/>
      <c r="MW177" s="94"/>
      <c r="MX177" s="94"/>
      <c r="MY177" s="94"/>
      <c r="MZ177" s="94"/>
      <c r="NA177" s="94"/>
      <c r="NB177" s="94"/>
      <c r="NC177" s="94"/>
      <c r="ND177" s="94"/>
      <c r="NE177" s="94"/>
      <c r="NF177" s="94"/>
      <c r="NG177" s="94"/>
      <c r="NH177" s="94"/>
      <c r="NI177" s="94"/>
      <c r="NJ177" s="94"/>
      <c r="NK177" s="94"/>
      <c r="NL177" s="94"/>
      <c r="NM177" s="94"/>
      <c r="NN177" s="94"/>
      <c r="NO177" s="94"/>
      <c r="NP177" s="94"/>
      <c r="NQ177" s="94"/>
      <c r="NR177" s="94"/>
      <c r="NS177" s="94"/>
      <c r="NT177" s="94"/>
      <c r="NU177" s="94"/>
      <c r="NV177" s="94"/>
      <c r="NW177" s="94"/>
      <c r="NX177" s="94"/>
      <c r="NY177" s="94"/>
      <c r="NZ177" s="94"/>
      <c r="OA177" s="94"/>
      <c r="OB177" s="94"/>
      <c r="OC177" s="94"/>
      <c r="OD177" s="94"/>
      <c r="OE177" s="94"/>
      <c r="OF177" s="94"/>
      <c r="OG177" s="94"/>
      <c r="OH177" s="94"/>
      <c r="OI177" s="94"/>
      <c r="OJ177" s="94"/>
      <c r="OK177" s="94"/>
      <c r="OL177" s="94"/>
      <c r="OM177" s="94"/>
      <c r="ON177" s="94"/>
      <c r="OO177" s="94"/>
      <c r="OP177" s="94"/>
      <c r="OQ177" s="94"/>
      <c r="OR177" s="94"/>
      <c r="OS177" s="94"/>
      <c r="OT177" s="94"/>
      <c r="OU177" s="94"/>
      <c r="OV177" s="94"/>
      <c r="OW177" s="94"/>
      <c r="OX177" s="94"/>
      <c r="OY177" s="94"/>
      <c r="OZ177" s="94"/>
      <c r="PA177" s="94"/>
      <c r="PB177" s="94"/>
      <c r="PC177" s="94"/>
      <c r="PD177" s="94"/>
      <c r="PE177" s="94"/>
      <c r="PF177" s="94"/>
      <c r="PG177" s="94"/>
      <c r="PH177" s="94"/>
      <c r="PI177" s="94"/>
      <c r="PJ177" s="94"/>
      <c r="PK177" s="94"/>
      <c r="PL177" s="94"/>
      <c r="PM177" s="94"/>
      <c r="PN177" s="94"/>
      <c r="PO177" s="94"/>
      <c r="PP177" s="94"/>
      <c r="PQ177" s="94"/>
      <c r="PR177" s="94"/>
      <c r="PS177" s="94"/>
      <c r="PT177" s="94"/>
      <c r="PU177" s="94"/>
      <c r="PV177" s="94"/>
      <c r="PW177" s="94"/>
      <c r="PX177" s="94"/>
      <c r="PY177" s="94"/>
      <c r="PZ177" s="94"/>
      <c r="QA177" s="94"/>
      <c r="QB177" s="94"/>
      <c r="QC177" s="94"/>
      <c r="QD177" s="94"/>
      <c r="QE177" s="94"/>
      <c r="QF177" s="94"/>
      <c r="QG177" s="94"/>
      <c r="QH177" s="94"/>
      <c r="QI177" s="94"/>
      <c r="QJ177" s="94"/>
      <c r="QK177" s="94"/>
      <c r="QL177" s="94"/>
      <c r="QM177" s="94"/>
      <c r="QN177" s="94"/>
      <c r="QO177" s="94"/>
      <c r="QP177" s="94"/>
      <c r="QQ177" s="94"/>
      <c r="QR177" s="94"/>
      <c r="QS177" s="94"/>
      <c r="QT177" s="94"/>
      <c r="QU177" s="94"/>
      <c r="QV177" s="94"/>
      <c r="QW177" s="94"/>
      <c r="QX177" s="94"/>
      <c r="QY177" s="94"/>
      <c r="QZ177" s="94"/>
      <c r="RA177" s="94"/>
      <c r="RB177" s="94"/>
      <c r="RC177" s="94"/>
      <c r="RD177" s="94"/>
      <c r="RE177" s="94"/>
      <c r="RF177" s="94"/>
      <c r="RG177" s="94"/>
      <c r="RH177" s="94"/>
      <c r="RI177" s="94"/>
      <c r="RJ177" s="94"/>
      <c r="RK177" s="94"/>
      <c r="RL177" s="94"/>
      <c r="RM177" s="94"/>
      <c r="RN177" s="94"/>
      <c r="RO177" s="94"/>
      <c r="RP177" s="94"/>
      <c r="RQ177" s="94"/>
      <c r="RR177" s="94"/>
      <c r="RS177" s="94"/>
      <c r="RT177" s="94"/>
      <c r="RU177" s="94"/>
      <c r="RV177" s="94"/>
      <c r="RW177" s="94"/>
      <c r="RX177" s="94"/>
      <c r="RY177" s="94"/>
      <c r="RZ177" s="94"/>
      <c r="SA177" s="94"/>
      <c r="SB177" s="94"/>
      <c r="SC177" s="94"/>
      <c r="SD177" s="94"/>
      <c r="SE177" s="94"/>
      <c r="SF177" s="94"/>
      <c r="SG177" s="94"/>
      <c r="SH177" s="94"/>
      <c r="SI177" s="94"/>
      <c r="SJ177" s="94"/>
      <c r="SK177" s="94"/>
      <c r="SL177" s="94"/>
      <c r="SM177" s="94"/>
      <c r="SN177" s="94"/>
      <c r="SO177" s="94"/>
      <c r="SP177" s="94"/>
      <c r="SQ177" s="94"/>
      <c r="SR177" s="94"/>
      <c r="SS177" s="94"/>
      <c r="ST177" s="94"/>
      <c r="SU177" s="94"/>
      <c r="SV177" s="94"/>
      <c r="SW177" s="94"/>
      <c r="SX177" s="94"/>
      <c r="SY177" s="94"/>
      <c r="SZ177" s="94"/>
      <c r="TA177" s="94"/>
      <c r="TB177" s="94"/>
      <c r="TC177" s="94"/>
      <c r="TD177" s="94"/>
      <c r="TE177" s="94"/>
      <c r="TF177" s="94"/>
      <c r="TG177" s="94"/>
      <c r="TH177" s="94"/>
      <c r="TI177" s="94"/>
      <c r="TJ177" s="94"/>
      <c r="TK177" s="94"/>
      <c r="TL177" s="94"/>
      <c r="TM177" s="94"/>
      <c r="TN177" s="94"/>
      <c r="TO177" s="94"/>
      <c r="TP177" s="94"/>
      <c r="TQ177" s="94"/>
      <c r="TR177" s="94"/>
      <c r="TS177" s="94"/>
      <c r="TT177" s="94"/>
      <c r="TU177" s="94"/>
      <c r="TV177" s="94"/>
      <c r="TW177" s="94"/>
      <c r="TX177" s="94"/>
      <c r="TY177" s="94"/>
      <c r="TZ177" s="94"/>
      <c r="UA177" s="94"/>
      <c r="UB177" s="94"/>
      <c r="UC177" s="94"/>
      <c r="UD177" s="94"/>
      <c r="UE177" s="94"/>
      <c r="UF177" s="94"/>
      <c r="UG177" s="94"/>
      <c r="UH177" s="94"/>
      <c r="UI177" s="94"/>
      <c r="UJ177" s="94"/>
      <c r="UK177" s="94"/>
      <c r="UL177" s="94"/>
      <c r="UM177" s="94"/>
      <c r="UN177" s="94"/>
      <c r="UO177" s="94"/>
      <c r="UP177" s="94"/>
      <c r="UQ177" s="94"/>
      <c r="UR177" s="94"/>
      <c r="US177" s="94"/>
      <c r="UT177" s="94"/>
      <c r="UU177" s="94"/>
      <c r="UV177" s="94"/>
      <c r="UW177" s="94"/>
      <c r="UX177" s="94"/>
      <c r="UY177" s="94"/>
      <c r="UZ177" s="94"/>
      <c r="VA177" s="94"/>
      <c r="VB177" s="94"/>
      <c r="VC177" s="94"/>
      <c r="VD177" s="94"/>
      <c r="VE177" s="94"/>
      <c r="VF177" s="94"/>
      <c r="VG177" s="94"/>
      <c r="VH177" s="94"/>
      <c r="VI177" s="94"/>
      <c r="VJ177" s="94"/>
      <c r="VK177" s="94"/>
      <c r="VL177" s="94"/>
      <c r="VM177" s="94"/>
      <c r="VN177" s="94"/>
      <c r="VO177" s="94"/>
      <c r="VP177" s="94"/>
      <c r="VQ177" s="94"/>
      <c r="VR177" s="94"/>
      <c r="VS177" s="94"/>
      <c r="VT177" s="94"/>
      <c r="VU177" s="94"/>
      <c r="VV177" s="94"/>
      <c r="VW177" s="94"/>
      <c r="VX177" s="94"/>
      <c r="VY177" s="94"/>
      <c r="VZ177" s="94"/>
      <c r="WA177" s="94"/>
      <c r="WB177" s="94"/>
      <c r="WC177" s="94"/>
      <c r="WD177" s="94"/>
      <c r="WE177" s="94"/>
      <c r="WF177" s="94"/>
      <c r="WG177" s="94"/>
      <c r="WH177" s="94"/>
      <c r="WI177" s="94"/>
      <c r="WJ177" s="94"/>
      <c r="WK177" s="94"/>
      <c r="WL177" s="94"/>
      <c r="WM177" s="94"/>
      <c r="WN177" s="94"/>
      <c r="WO177" s="94"/>
      <c r="WP177" s="94"/>
      <c r="WQ177" s="94"/>
      <c r="WR177" s="94"/>
      <c r="WS177" s="94"/>
      <c r="WT177" s="94"/>
      <c r="WU177" s="94"/>
      <c r="WV177" s="94"/>
      <c r="WW177" s="94"/>
      <c r="WX177" s="94"/>
      <c r="WY177" s="94"/>
      <c r="WZ177" s="94"/>
      <c r="XA177" s="94"/>
      <c r="XB177" s="94"/>
      <c r="XC177" s="94"/>
      <c r="XD177" s="94"/>
      <c r="XE177" s="94"/>
      <c r="XF177" s="94"/>
      <c r="XG177" s="94"/>
      <c r="XH177" s="94"/>
      <c r="XI177" s="94"/>
      <c r="XJ177" s="94"/>
      <c r="XK177" s="94"/>
      <c r="XL177" s="94"/>
      <c r="XM177" s="94"/>
      <c r="XN177" s="94"/>
      <c r="XO177" s="94"/>
      <c r="XP177" s="94"/>
      <c r="XQ177" s="94"/>
      <c r="XR177" s="94"/>
      <c r="XS177" s="94"/>
      <c r="XT177" s="94"/>
      <c r="XU177" s="94"/>
      <c r="XV177" s="94"/>
      <c r="XW177" s="94"/>
      <c r="XX177" s="94"/>
      <c r="XY177" s="94"/>
      <c r="XZ177" s="94"/>
      <c r="YA177" s="94"/>
      <c r="YB177" s="94"/>
      <c r="YC177" s="94"/>
      <c r="YD177" s="94"/>
      <c r="YE177" s="94"/>
      <c r="YF177" s="94"/>
      <c r="YG177" s="94"/>
      <c r="YH177" s="94"/>
      <c r="YI177" s="94"/>
      <c r="YJ177" s="94"/>
      <c r="YK177" s="94"/>
      <c r="YL177" s="94"/>
      <c r="YM177" s="94"/>
      <c r="YN177" s="94"/>
      <c r="YO177" s="94"/>
      <c r="YP177" s="94"/>
      <c r="YQ177" s="94"/>
      <c r="YR177" s="94"/>
      <c r="YS177" s="94"/>
      <c r="YT177" s="94"/>
      <c r="YU177" s="94"/>
      <c r="YV177" s="94"/>
      <c r="YW177" s="94"/>
      <c r="YX177" s="94"/>
      <c r="YY177" s="94"/>
      <c r="YZ177" s="94"/>
      <c r="ZA177" s="94"/>
      <c r="ZB177" s="94"/>
      <c r="ZC177" s="94"/>
      <c r="ZD177" s="94"/>
      <c r="ZE177" s="94"/>
      <c r="ZF177" s="94"/>
      <c r="ZG177" s="94"/>
      <c r="ZH177" s="94"/>
      <c r="ZI177" s="94"/>
      <c r="ZJ177" s="94"/>
      <c r="ZK177" s="94"/>
      <c r="ZL177" s="94"/>
      <c r="ZM177" s="94"/>
      <c r="ZN177" s="94"/>
      <c r="ZO177" s="94"/>
      <c r="ZP177" s="94"/>
      <c r="ZQ177" s="94"/>
      <c r="ZR177" s="94"/>
      <c r="ZS177" s="94"/>
      <c r="ZT177" s="94"/>
      <c r="ZU177" s="94"/>
      <c r="ZV177" s="94"/>
      <c r="ZW177" s="94"/>
      <c r="ZX177" s="94"/>
      <c r="ZY177" s="94"/>
      <c r="ZZ177" s="94"/>
      <c r="AAA177" s="94"/>
      <c r="AAB177" s="94"/>
      <c r="AAC177" s="94"/>
      <c r="AAD177" s="94"/>
      <c r="AAE177" s="94"/>
      <c r="AAF177" s="94"/>
      <c r="AAG177" s="94"/>
      <c r="AAH177" s="94"/>
      <c r="AAI177" s="94"/>
      <c r="AAJ177" s="94"/>
      <c r="AAK177" s="94"/>
      <c r="AAL177" s="94"/>
      <c r="AAM177" s="94"/>
      <c r="AAN177" s="94"/>
      <c r="AAO177" s="94"/>
      <c r="AAP177" s="94"/>
      <c r="AAQ177" s="94"/>
      <c r="AAR177" s="94"/>
      <c r="AAS177" s="94"/>
      <c r="AAT177" s="94"/>
      <c r="AAU177" s="94"/>
      <c r="AAV177" s="94"/>
      <c r="AAW177" s="94"/>
      <c r="AAX177" s="94"/>
      <c r="AAY177" s="94"/>
      <c r="AAZ177" s="94"/>
      <c r="ABA177" s="94"/>
      <c r="ABB177" s="94"/>
      <c r="ABC177" s="94"/>
      <c r="ABD177" s="94"/>
      <c r="ABE177" s="94"/>
      <c r="ABF177" s="94"/>
      <c r="ABG177" s="94"/>
      <c r="ABH177" s="94"/>
      <c r="ABI177" s="94"/>
      <c r="ABJ177" s="94"/>
      <c r="ABK177" s="94"/>
      <c r="ABL177" s="94"/>
      <c r="ABM177" s="94"/>
      <c r="ABN177" s="94"/>
      <c r="ABO177" s="94"/>
      <c r="ABP177" s="94"/>
      <c r="ABQ177" s="94"/>
      <c r="ABR177" s="94"/>
      <c r="ABS177" s="94"/>
      <c r="ABT177" s="94"/>
      <c r="ABU177" s="94"/>
      <c r="ABV177" s="94"/>
      <c r="ABW177" s="94"/>
      <c r="ABX177" s="94"/>
      <c r="ABY177" s="94"/>
      <c r="ABZ177" s="94"/>
      <c r="ACA177" s="94"/>
      <c r="ACB177" s="94"/>
      <c r="ACC177" s="94"/>
      <c r="ACD177" s="94"/>
      <c r="ACE177" s="94"/>
      <c r="ACF177" s="94"/>
      <c r="ACG177" s="94"/>
      <c r="ACH177" s="94"/>
      <c r="ACI177" s="94"/>
      <c r="ACJ177" s="94"/>
      <c r="ACK177" s="94"/>
      <c r="ACL177" s="94"/>
      <c r="ACM177" s="94"/>
      <c r="ACN177" s="94"/>
      <c r="ACO177" s="94"/>
      <c r="ACP177" s="94"/>
      <c r="ACQ177" s="94"/>
      <c r="ACR177" s="94"/>
      <c r="ACS177" s="94"/>
      <c r="ACT177" s="94"/>
      <c r="ACU177" s="94"/>
      <c r="ACV177" s="94"/>
      <c r="ACW177" s="94"/>
      <c r="ACX177" s="94"/>
      <c r="ACY177" s="94"/>
      <c r="ACZ177" s="94"/>
      <c r="ADA177" s="94"/>
      <c r="ADB177" s="94"/>
      <c r="ADC177" s="94"/>
      <c r="ADD177" s="94"/>
      <c r="ADE177" s="94"/>
      <c r="ADF177" s="94"/>
      <c r="ADG177" s="94"/>
      <c r="ADH177" s="94"/>
      <c r="ADI177" s="94"/>
      <c r="ADJ177" s="94"/>
      <c r="ADK177" s="94"/>
      <c r="ADL177" s="94"/>
      <c r="ADM177" s="94"/>
      <c r="ADN177" s="94"/>
      <c r="ADO177" s="94"/>
      <c r="ADP177" s="94"/>
      <c r="ADQ177" s="94"/>
      <c r="ADR177" s="94"/>
      <c r="ADS177" s="94"/>
      <c r="ADT177" s="94"/>
      <c r="ADU177" s="94"/>
      <c r="ADV177" s="94"/>
      <c r="ADW177" s="94"/>
      <c r="ADX177" s="94"/>
      <c r="ADY177" s="94"/>
      <c r="ADZ177" s="94"/>
      <c r="AEA177" s="94"/>
      <c r="AEB177" s="94"/>
      <c r="AEC177" s="94"/>
      <c r="AED177" s="94"/>
      <c r="AEE177" s="94"/>
      <c r="AEF177" s="94"/>
      <c r="AEG177" s="94"/>
      <c r="AEH177" s="94"/>
      <c r="AEI177" s="94"/>
      <c r="AEJ177" s="94"/>
      <c r="AEK177" s="94"/>
      <c r="AEL177" s="94"/>
      <c r="AEM177" s="94"/>
      <c r="AEN177" s="94"/>
      <c r="AEO177" s="94"/>
      <c r="AEP177" s="94"/>
      <c r="AEQ177" s="94"/>
      <c r="AER177" s="94"/>
      <c r="AES177" s="94"/>
      <c r="AET177" s="94"/>
      <c r="AEU177" s="94"/>
      <c r="AEV177" s="94"/>
      <c r="AEW177" s="94"/>
      <c r="AEX177" s="94"/>
      <c r="AEY177" s="94"/>
      <c r="AEZ177" s="94"/>
      <c r="AFA177" s="94"/>
      <c r="AFB177" s="94"/>
      <c r="AFC177" s="94"/>
      <c r="AFD177" s="94"/>
      <c r="AFE177" s="94"/>
      <c r="AFF177" s="94"/>
      <c r="AFG177" s="94"/>
      <c r="AFH177" s="94"/>
      <c r="AFI177" s="94"/>
      <c r="AFJ177" s="94"/>
      <c r="AFK177" s="94"/>
      <c r="AFL177" s="94"/>
      <c r="AFM177" s="94"/>
      <c r="AFN177" s="94"/>
      <c r="AFO177" s="94"/>
      <c r="AFP177" s="94"/>
      <c r="AFQ177" s="94"/>
      <c r="AFR177" s="94"/>
      <c r="AFS177" s="94"/>
      <c r="AFT177" s="94"/>
      <c r="AFU177" s="94"/>
      <c r="AFV177" s="94"/>
      <c r="AFW177" s="94"/>
      <c r="AFX177" s="94"/>
      <c r="AFY177" s="94"/>
      <c r="AFZ177" s="94"/>
      <c r="AGA177" s="94"/>
      <c r="AGB177" s="94"/>
      <c r="AGC177" s="94"/>
      <c r="AGD177" s="94"/>
      <c r="AGE177" s="94"/>
      <c r="AGF177" s="94"/>
      <c r="AGG177" s="94"/>
      <c r="AGH177" s="94"/>
      <c r="AGI177" s="94"/>
      <c r="AGJ177" s="94"/>
      <c r="AGK177" s="94"/>
      <c r="AGL177" s="94"/>
      <c r="AGM177" s="94"/>
      <c r="AGN177" s="94"/>
      <c r="AGO177" s="94"/>
      <c r="AGP177" s="94"/>
      <c r="AGQ177" s="94"/>
      <c r="AGR177" s="94"/>
      <c r="AGS177" s="94"/>
      <c r="AGT177" s="94"/>
      <c r="AGU177" s="94"/>
      <c r="AGV177" s="94"/>
      <c r="AGW177" s="94"/>
      <c r="AGX177" s="94"/>
      <c r="AGY177" s="94"/>
      <c r="AGZ177" s="94"/>
      <c r="AHA177" s="94"/>
      <c r="AHB177" s="94"/>
      <c r="AHC177" s="94"/>
      <c r="AHD177" s="94"/>
      <c r="AHE177" s="94"/>
      <c r="AHF177" s="94"/>
      <c r="AHG177" s="94"/>
      <c r="AHH177" s="94"/>
      <c r="AHI177" s="94"/>
      <c r="AHJ177" s="94"/>
      <c r="AHK177" s="94"/>
      <c r="AHL177" s="94"/>
      <c r="AHM177" s="94"/>
      <c r="AHN177" s="94"/>
      <c r="AHO177" s="94"/>
      <c r="AHP177" s="94"/>
      <c r="AHQ177" s="94"/>
      <c r="AHR177" s="94"/>
      <c r="AHS177" s="94"/>
      <c r="AHT177" s="94"/>
      <c r="AHU177" s="94"/>
      <c r="AHV177" s="94"/>
      <c r="AHW177" s="94"/>
      <c r="AHX177" s="94"/>
      <c r="AHY177" s="94"/>
      <c r="AHZ177" s="94"/>
      <c r="AIA177" s="94"/>
      <c r="AIB177" s="94"/>
      <c r="AIC177" s="94"/>
      <c r="AID177" s="94"/>
      <c r="AIE177" s="94"/>
      <c r="AIF177" s="94"/>
      <c r="AIG177" s="94"/>
      <c r="AIH177" s="94"/>
      <c r="AII177" s="94"/>
      <c r="AIJ177" s="94"/>
      <c r="AIK177" s="94"/>
      <c r="AIL177" s="94"/>
      <c r="AIM177" s="94"/>
      <c r="AIN177" s="94"/>
      <c r="AIO177" s="94"/>
      <c r="AIP177" s="94"/>
      <c r="AIQ177" s="94"/>
      <c r="AIR177" s="94"/>
      <c r="AIS177" s="94"/>
      <c r="AIT177" s="94"/>
      <c r="AIU177" s="94"/>
      <c r="AIV177" s="94"/>
      <c r="AIW177" s="94"/>
      <c r="AIX177" s="94"/>
      <c r="AIY177" s="94"/>
      <c r="AIZ177" s="94"/>
      <c r="AJA177" s="94"/>
      <c r="AJB177" s="94"/>
      <c r="AJC177" s="94"/>
      <c r="AJD177" s="94"/>
      <c r="AJE177" s="94"/>
      <c r="AJF177" s="94"/>
      <c r="AJG177" s="94"/>
      <c r="AJH177" s="94"/>
      <c r="AJI177" s="94"/>
      <c r="AJJ177" s="94"/>
      <c r="AJK177" s="94"/>
      <c r="AJL177" s="94"/>
      <c r="AJM177" s="94"/>
      <c r="AJN177" s="94"/>
      <c r="AJO177" s="94"/>
      <c r="AJP177" s="94"/>
      <c r="AJQ177" s="94"/>
      <c r="AJR177" s="94"/>
      <c r="AJS177" s="94"/>
      <c r="AJT177" s="94"/>
      <c r="AJU177" s="94"/>
      <c r="AJV177" s="94"/>
      <c r="AJW177" s="94"/>
      <c r="AJX177" s="94"/>
      <c r="AJY177" s="94"/>
      <c r="AJZ177" s="94"/>
      <c r="AKA177" s="94"/>
      <c r="AKB177" s="94"/>
      <c r="AKC177" s="94"/>
      <c r="AKD177" s="94"/>
      <c r="AKE177" s="94"/>
      <c r="AKF177" s="94"/>
      <c r="AKG177" s="94"/>
      <c r="AKH177" s="94"/>
      <c r="AKI177" s="94"/>
      <c r="AKJ177" s="94"/>
      <c r="AKK177" s="94"/>
      <c r="AKL177" s="94"/>
      <c r="AKM177" s="94"/>
      <c r="AKN177" s="94"/>
      <c r="AKO177" s="94"/>
      <c r="AKP177" s="94"/>
      <c r="AKQ177" s="94"/>
      <c r="AKR177" s="94"/>
      <c r="AKS177" s="94"/>
      <c r="AKT177" s="94"/>
      <c r="AKU177" s="94"/>
      <c r="AKV177" s="94"/>
      <c r="AKW177" s="94"/>
      <c r="AKX177" s="94"/>
      <c r="AKY177" s="94"/>
      <c r="AKZ177" s="94"/>
      <c r="ALA177" s="94"/>
      <c r="ALB177" s="94"/>
      <c r="ALC177" s="94"/>
      <c r="ALD177" s="94"/>
      <c r="ALE177" s="94"/>
      <c r="ALF177" s="94"/>
      <c r="ALG177" s="94"/>
      <c r="ALH177" s="94"/>
      <c r="ALI177" s="94"/>
      <c r="ALJ177" s="94"/>
      <c r="ALK177" s="94"/>
      <c r="ALL177" s="94"/>
      <c r="ALM177" s="94"/>
      <c r="ALN177" s="94"/>
      <c r="ALO177" s="94"/>
      <c r="ALP177" s="94"/>
      <c r="ALQ177" s="94"/>
      <c r="ALR177" s="94"/>
      <c r="ALS177" s="94"/>
      <c r="ALT177" s="94"/>
      <c r="ALU177" s="94"/>
      <c r="ALV177" s="94"/>
      <c r="ALW177" s="94"/>
      <c r="ALX177" s="94"/>
      <c r="ALY177" s="94"/>
      <c r="ALZ177" s="94"/>
      <c r="AMA177" s="94"/>
      <c r="AMB177" s="94"/>
      <c r="AMC177" s="94"/>
      <c r="AMD177" s="94"/>
      <c r="AME177" s="94"/>
      <c r="AMF177" s="94"/>
      <c r="AMG177" s="94"/>
      <c r="AMH177" s="94"/>
      <c r="AMI177" s="94"/>
      <c r="AMJ177" s="94"/>
      <c r="AMK177" s="94"/>
      <c r="AML177" s="94"/>
      <c r="AMM177" s="94"/>
      <c r="AMN177" s="94"/>
      <c r="AMO177" s="94"/>
      <c r="AMP177" s="94"/>
      <c r="AMQ177" s="94"/>
      <c r="AMR177" s="94"/>
      <c r="AMS177" s="94"/>
      <c r="AMT177" s="94"/>
      <c r="AMU177" s="94"/>
      <c r="AMV177" s="94"/>
      <c r="AMW177" s="94"/>
      <c r="AMX177" s="94"/>
      <c r="AMY177" s="94"/>
      <c r="AMZ177" s="94"/>
      <c r="ANA177" s="94"/>
      <c r="ANB177" s="94"/>
      <c r="ANC177" s="94"/>
      <c r="AND177" s="94"/>
      <c r="ANE177" s="94"/>
      <c r="ANF177" s="94"/>
      <c r="ANG177" s="94"/>
      <c r="ANH177" s="94"/>
      <c r="ANI177" s="94"/>
      <c r="ANJ177" s="94"/>
      <c r="ANK177" s="94"/>
      <c r="ANL177" s="94"/>
      <c r="ANM177" s="94"/>
      <c r="ANN177" s="94"/>
      <c r="ANO177" s="94"/>
      <c r="ANP177" s="94"/>
      <c r="ANQ177" s="94"/>
      <c r="ANR177" s="94"/>
      <c r="ANS177" s="94"/>
      <c r="ANT177" s="94"/>
      <c r="ANU177" s="94"/>
      <c r="ANV177" s="94"/>
      <c r="ANW177" s="94"/>
      <c r="ANX177" s="94"/>
      <c r="ANY177" s="94"/>
      <c r="ANZ177" s="94"/>
      <c r="AOA177" s="94"/>
      <c r="AOB177" s="94"/>
      <c r="AOC177" s="94"/>
      <c r="AOD177" s="94"/>
      <c r="AOE177" s="94"/>
      <c r="AOF177" s="94"/>
      <c r="AOG177" s="94"/>
      <c r="AOH177" s="94"/>
      <c r="AOI177" s="94"/>
      <c r="AOJ177" s="94"/>
      <c r="AOK177" s="94"/>
      <c r="AOL177" s="94"/>
      <c r="AOM177" s="94"/>
      <c r="AON177" s="94"/>
      <c r="AOO177" s="94"/>
      <c r="AOP177" s="94"/>
      <c r="AOQ177" s="94"/>
      <c r="AOR177" s="94"/>
      <c r="AOS177" s="94"/>
      <c r="AOT177" s="94"/>
      <c r="AOU177" s="94"/>
      <c r="AOV177" s="94"/>
      <c r="AOW177" s="94"/>
      <c r="AOX177" s="94"/>
      <c r="AOY177" s="94"/>
      <c r="AOZ177" s="94"/>
      <c r="APA177" s="94"/>
      <c r="APB177" s="94"/>
      <c r="APC177" s="94"/>
      <c r="APD177" s="94"/>
      <c r="APE177" s="94"/>
      <c r="APF177" s="94"/>
      <c r="APG177" s="94"/>
      <c r="APH177" s="94"/>
      <c r="API177" s="94"/>
      <c r="APJ177" s="94"/>
      <c r="APK177" s="94"/>
      <c r="APL177" s="94"/>
      <c r="APM177" s="94"/>
      <c r="APN177" s="94"/>
      <c r="APO177" s="94"/>
      <c r="APP177" s="94"/>
      <c r="APQ177" s="94"/>
      <c r="APR177" s="94"/>
      <c r="APS177" s="94"/>
      <c r="APT177" s="94"/>
      <c r="APU177" s="94"/>
      <c r="APV177" s="94"/>
      <c r="APW177" s="94"/>
      <c r="APX177" s="94"/>
      <c r="APY177" s="94"/>
      <c r="APZ177" s="94"/>
      <c r="AQA177" s="94"/>
      <c r="AQB177" s="94"/>
      <c r="AQC177" s="94"/>
      <c r="AQD177" s="94"/>
      <c r="AQE177" s="94"/>
      <c r="AQF177" s="94"/>
      <c r="AQG177" s="94"/>
      <c r="AQH177" s="94"/>
      <c r="AQI177" s="94"/>
      <c r="AQJ177" s="94"/>
      <c r="AQK177" s="94"/>
      <c r="AQL177" s="94"/>
      <c r="AQM177" s="94"/>
      <c r="AQN177" s="94"/>
      <c r="AQO177" s="94"/>
      <c r="AQP177" s="94"/>
      <c r="AQQ177" s="94"/>
      <c r="AQR177" s="94"/>
      <c r="AQS177" s="94"/>
      <c r="AQT177" s="94"/>
      <c r="AQU177" s="94"/>
      <c r="AQV177" s="94"/>
      <c r="AQW177" s="94"/>
      <c r="AQX177" s="94"/>
      <c r="AQY177" s="94"/>
      <c r="AQZ177" s="94"/>
      <c r="ARA177" s="94"/>
      <c r="ARB177" s="94"/>
      <c r="ARC177" s="94"/>
      <c r="ARD177" s="94"/>
      <c r="ARE177" s="94"/>
      <c r="ARF177" s="94"/>
      <c r="ARG177" s="94"/>
      <c r="ARH177" s="94"/>
      <c r="ARI177" s="94"/>
      <c r="ARJ177" s="94"/>
      <c r="ARK177" s="94"/>
      <c r="ARL177" s="94"/>
      <c r="ARM177" s="94"/>
      <c r="ARN177" s="94"/>
      <c r="ARO177" s="94"/>
      <c r="ARP177" s="94"/>
      <c r="ARQ177" s="94"/>
      <c r="ARR177" s="94"/>
      <c r="ARS177" s="94"/>
      <c r="ART177" s="94"/>
      <c r="ARU177" s="94"/>
      <c r="ARV177" s="94"/>
      <c r="ARW177" s="94"/>
      <c r="ARX177" s="94"/>
      <c r="ARY177" s="94"/>
      <c r="ARZ177" s="94"/>
      <c r="ASA177" s="94"/>
      <c r="ASB177" s="94"/>
      <c r="ASC177" s="94"/>
      <c r="ASD177" s="94"/>
      <c r="ASE177" s="94"/>
      <c r="ASF177" s="94"/>
      <c r="ASG177" s="94"/>
      <c r="ASH177" s="94"/>
      <c r="ASI177" s="94"/>
      <c r="ASJ177" s="94"/>
      <c r="ASK177" s="94"/>
      <c r="ASL177" s="94"/>
      <c r="ASM177" s="94"/>
      <c r="ASN177" s="94"/>
      <c r="ASO177" s="94"/>
      <c r="ASP177" s="94"/>
      <c r="ASQ177" s="94"/>
      <c r="ASR177" s="94"/>
      <c r="ASS177" s="94"/>
      <c r="AST177" s="94"/>
      <c r="ASU177" s="94"/>
      <c r="ASV177" s="94"/>
      <c r="ASW177" s="94"/>
      <c r="ASX177" s="94"/>
      <c r="ASY177" s="94"/>
      <c r="ASZ177" s="94"/>
      <c r="ATA177" s="94"/>
      <c r="ATB177" s="94"/>
      <c r="ATC177" s="94"/>
      <c r="ATD177" s="94"/>
      <c r="ATE177" s="94"/>
      <c r="ATF177" s="94"/>
      <c r="ATG177" s="94"/>
      <c r="ATH177" s="94"/>
      <c r="ATI177" s="94"/>
      <c r="ATJ177" s="94"/>
      <c r="ATK177" s="94"/>
      <c r="ATL177" s="94"/>
      <c r="ATM177" s="94"/>
      <c r="ATN177" s="94"/>
      <c r="ATO177" s="94"/>
      <c r="ATP177" s="94"/>
      <c r="ATQ177" s="94"/>
      <c r="ATR177" s="94"/>
      <c r="ATS177" s="94"/>
      <c r="ATT177" s="94"/>
      <c r="ATU177" s="94"/>
      <c r="ATV177" s="94"/>
      <c r="ATW177" s="94"/>
      <c r="ATX177" s="94"/>
      <c r="ATY177" s="94"/>
      <c r="ATZ177" s="94"/>
      <c r="AUA177" s="94"/>
      <c r="AUB177" s="94"/>
      <c r="AUC177" s="94"/>
      <c r="AUD177" s="94"/>
      <c r="AUE177" s="94"/>
      <c r="AUF177" s="94"/>
      <c r="AUG177" s="94"/>
      <c r="AUH177" s="94"/>
      <c r="AUI177" s="94"/>
      <c r="AUJ177" s="94"/>
      <c r="AUK177" s="94"/>
      <c r="AUL177" s="94"/>
      <c r="AUM177" s="94"/>
      <c r="AUN177" s="94"/>
      <c r="AUO177" s="94"/>
      <c r="AUP177" s="94"/>
      <c r="AUQ177" s="94"/>
      <c r="AUR177" s="94"/>
      <c r="AUS177" s="94"/>
      <c r="AUT177" s="94"/>
      <c r="AUU177" s="94"/>
      <c r="AUV177" s="94"/>
      <c r="AUW177" s="94"/>
      <c r="AUX177" s="94"/>
      <c r="AUY177" s="94"/>
      <c r="AUZ177" s="94"/>
      <c r="AVA177" s="94"/>
      <c r="AVB177" s="94"/>
      <c r="AVC177" s="94"/>
      <c r="AVD177" s="94"/>
      <c r="AVE177" s="94"/>
      <c r="AVF177" s="94"/>
      <c r="AVG177" s="94"/>
      <c r="AVH177" s="94"/>
      <c r="AVI177" s="94"/>
      <c r="AVJ177" s="94"/>
      <c r="AVK177" s="94"/>
      <c r="AVL177" s="94"/>
      <c r="AVM177" s="94"/>
      <c r="AVN177" s="94"/>
      <c r="AVO177" s="94"/>
      <c r="AVP177" s="94"/>
      <c r="AVQ177" s="94"/>
      <c r="AVR177" s="94"/>
      <c r="AVS177" s="94"/>
      <c r="AVT177" s="94"/>
      <c r="AVU177" s="94"/>
      <c r="AVV177" s="94"/>
      <c r="AVW177" s="94"/>
      <c r="AVX177" s="94"/>
      <c r="AVY177" s="94"/>
      <c r="AVZ177" s="94"/>
      <c r="AWA177" s="94"/>
      <c r="AWB177" s="94"/>
      <c r="AWC177" s="94"/>
      <c r="AWD177" s="94"/>
      <c r="AWE177" s="94"/>
      <c r="AWF177" s="94"/>
      <c r="AWG177" s="94"/>
      <c r="AWH177" s="94"/>
      <c r="AWI177" s="94"/>
      <c r="AWJ177" s="94"/>
      <c r="AWK177" s="94"/>
      <c r="AWL177" s="94"/>
      <c r="AWM177" s="94"/>
      <c r="AWN177" s="94"/>
      <c r="AWO177" s="94"/>
      <c r="AWP177" s="94"/>
      <c r="AWQ177" s="94"/>
      <c r="AWR177" s="94"/>
      <c r="AWS177" s="94"/>
      <c r="AWT177" s="94"/>
      <c r="AWU177" s="94"/>
      <c r="AWV177" s="94"/>
      <c r="AWW177" s="94"/>
      <c r="AWX177" s="94"/>
      <c r="AWY177" s="94"/>
      <c r="AWZ177" s="94"/>
      <c r="AXA177" s="94"/>
      <c r="AXB177" s="94"/>
      <c r="AXC177" s="94"/>
      <c r="AXD177" s="94"/>
      <c r="AXE177" s="94"/>
      <c r="AXF177" s="94"/>
      <c r="AXG177" s="94"/>
      <c r="AXH177" s="94"/>
      <c r="AXI177" s="94"/>
      <c r="AXJ177" s="94"/>
      <c r="AXK177" s="94"/>
      <c r="AXL177" s="94"/>
      <c r="AXM177" s="94"/>
      <c r="AXN177" s="94"/>
      <c r="AXO177" s="94"/>
      <c r="AXP177" s="94"/>
      <c r="AXQ177" s="94"/>
      <c r="AXR177" s="94"/>
      <c r="AXS177" s="94"/>
      <c r="AXT177" s="94"/>
      <c r="AXU177" s="94"/>
      <c r="AXV177" s="94"/>
      <c r="AXW177" s="94"/>
      <c r="AXX177" s="94"/>
      <c r="AXY177" s="94"/>
      <c r="AXZ177" s="94"/>
      <c r="AYA177" s="94"/>
      <c r="AYB177" s="94"/>
      <c r="AYC177" s="94"/>
      <c r="AYD177" s="94"/>
      <c r="AYE177" s="94"/>
      <c r="AYF177" s="94"/>
      <c r="AYG177" s="94"/>
      <c r="AYH177" s="94"/>
      <c r="AYI177" s="94"/>
      <c r="AYJ177" s="94"/>
      <c r="AYK177" s="94"/>
      <c r="AYL177" s="94"/>
      <c r="AYM177" s="94"/>
      <c r="AYN177" s="94"/>
      <c r="AYO177" s="94"/>
      <c r="AYP177" s="94"/>
      <c r="AYQ177" s="94"/>
      <c r="AYR177" s="94"/>
      <c r="AYS177" s="94"/>
      <c r="AYT177" s="94"/>
      <c r="AYU177" s="94"/>
      <c r="AYV177" s="94"/>
      <c r="AYW177" s="94"/>
      <c r="AYX177" s="94"/>
      <c r="AYY177" s="94"/>
      <c r="AYZ177" s="94"/>
      <c r="AZA177" s="94"/>
      <c r="AZB177" s="94"/>
      <c r="AZC177" s="94"/>
      <c r="AZD177" s="94"/>
      <c r="AZE177" s="94"/>
      <c r="AZF177" s="94"/>
      <c r="AZG177" s="94"/>
      <c r="AZH177" s="94"/>
      <c r="AZI177" s="94"/>
      <c r="AZJ177" s="94"/>
      <c r="AZK177" s="94"/>
      <c r="AZL177" s="94"/>
      <c r="AZM177" s="94"/>
      <c r="AZN177" s="94"/>
      <c r="AZO177" s="94"/>
      <c r="AZP177" s="94"/>
      <c r="AZQ177" s="94"/>
      <c r="AZR177" s="94"/>
      <c r="AZS177" s="94"/>
      <c r="AZT177" s="94"/>
      <c r="AZU177" s="94"/>
      <c r="AZV177" s="94"/>
      <c r="AZW177" s="94"/>
      <c r="AZX177" s="94"/>
      <c r="AZY177" s="94"/>
      <c r="AZZ177" s="94"/>
      <c r="BAA177" s="94"/>
      <c r="BAB177" s="94"/>
      <c r="BAC177" s="94"/>
      <c r="BAD177" s="94"/>
      <c r="BAE177" s="94"/>
      <c r="BAF177" s="94"/>
      <c r="BAG177" s="94"/>
      <c r="BAH177" s="94"/>
      <c r="BAI177" s="94"/>
      <c r="BAJ177" s="94"/>
      <c r="BAK177" s="94"/>
      <c r="BAL177" s="94"/>
      <c r="BAM177" s="94"/>
      <c r="BAN177" s="94"/>
      <c r="BAO177" s="94"/>
      <c r="BAP177" s="94"/>
      <c r="BAQ177" s="94"/>
      <c r="BAR177" s="94"/>
      <c r="BAS177" s="94"/>
      <c r="BAT177" s="94"/>
      <c r="BAU177" s="94"/>
      <c r="BAV177" s="94"/>
      <c r="BAW177" s="94"/>
      <c r="BAX177" s="94"/>
      <c r="BAY177" s="94"/>
      <c r="BAZ177" s="94"/>
      <c r="BBA177" s="94"/>
      <c r="BBB177" s="94"/>
      <c r="BBC177" s="94"/>
      <c r="BBD177" s="94"/>
      <c r="BBE177" s="94"/>
      <c r="BBF177" s="94"/>
      <c r="BBG177" s="94"/>
      <c r="BBH177" s="94"/>
      <c r="BBI177" s="94"/>
      <c r="BBJ177" s="94"/>
      <c r="BBK177" s="94"/>
      <c r="BBL177" s="94"/>
      <c r="BBM177" s="94"/>
      <c r="BBN177" s="94"/>
      <c r="BBO177" s="94"/>
      <c r="BBP177" s="94"/>
      <c r="BBQ177" s="94"/>
      <c r="BBR177" s="94"/>
      <c r="BBS177" s="94"/>
      <c r="BBT177" s="94"/>
      <c r="BBU177" s="94"/>
      <c r="BBV177" s="94"/>
      <c r="BBW177" s="94"/>
      <c r="BBX177" s="94"/>
      <c r="BBY177" s="94"/>
      <c r="BBZ177" s="94"/>
      <c r="BCA177" s="94"/>
      <c r="BCB177" s="94"/>
      <c r="BCC177" s="94"/>
      <c r="BCD177" s="94"/>
      <c r="BCE177" s="94"/>
      <c r="BCF177" s="94"/>
      <c r="BCG177" s="94"/>
      <c r="BCH177" s="94"/>
      <c r="BCI177" s="94"/>
      <c r="BCJ177" s="94"/>
      <c r="BCK177" s="94"/>
      <c r="BCL177" s="94"/>
      <c r="BCM177" s="94"/>
      <c r="BCN177" s="94"/>
      <c r="BCO177" s="94"/>
      <c r="BCP177" s="94"/>
      <c r="BCQ177" s="94"/>
      <c r="BCR177" s="94"/>
      <c r="BCS177" s="94"/>
      <c r="BCT177" s="94"/>
      <c r="BCU177" s="94"/>
      <c r="BCV177" s="94"/>
      <c r="BCW177" s="94"/>
      <c r="BCX177" s="94"/>
      <c r="BCY177" s="94"/>
      <c r="BCZ177" s="94"/>
      <c r="BDA177" s="94"/>
      <c r="BDB177" s="94"/>
      <c r="BDC177" s="94"/>
      <c r="BDD177" s="94"/>
      <c r="BDE177" s="94"/>
      <c r="BDF177" s="94"/>
      <c r="BDG177" s="94"/>
      <c r="BDH177" s="94"/>
      <c r="BDI177" s="94"/>
      <c r="BDJ177" s="94"/>
      <c r="BDK177" s="94"/>
      <c r="BDL177" s="94"/>
      <c r="BDM177" s="94"/>
      <c r="BDN177" s="94"/>
      <c r="BDO177" s="94"/>
      <c r="BDP177" s="94"/>
      <c r="BDQ177" s="94"/>
      <c r="BDR177" s="94"/>
      <c r="BDS177" s="94"/>
      <c r="BDT177" s="94"/>
      <c r="BDU177" s="94"/>
      <c r="BDV177" s="94"/>
      <c r="BDW177" s="94"/>
      <c r="BDX177" s="94"/>
      <c r="BDY177" s="94"/>
      <c r="BDZ177" s="94"/>
      <c r="BEA177" s="94"/>
      <c r="BEB177" s="94"/>
      <c r="BEC177" s="94"/>
      <c r="BED177" s="94"/>
      <c r="BEE177" s="94"/>
      <c r="BEF177" s="94"/>
      <c r="BEG177" s="94"/>
      <c r="BEH177" s="94"/>
      <c r="BEI177" s="94"/>
      <c r="BEJ177" s="94"/>
      <c r="BEK177" s="94"/>
      <c r="BEL177" s="94"/>
      <c r="BEM177" s="94"/>
      <c r="BEN177" s="94"/>
      <c r="BEO177" s="94"/>
      <c r="BEP177" s="94"/>
      <c r="BEQ177" s="94"/>
      <c r="BER177" s="94"/>
      <c r="BES177" s="94"/>
      <c r="BET177" s="94"/>
      <c r="BEU177" s="94"/>
      <c r="BEV177" s="94"/>
      <c r="BEW177" s="94"/>
      <c r="BEX177" s="94"/>
      <c r="BEY177" s="94"/>
      <c r="BEZ177" s="94"/>
      <c r="BFA177" s="94"/>
      <c r="BFB177" s="94"/>
      <c r="BFC177" s="94"/>
      <c r="BFD177" s="94"/>
      <c r="BFE177" s="94"/>
      <c r="BFF177" s="94"/>
      <c r="BFG177" s="94"/>
      <c r="BFH177" s="94"/>
      <c r="BFI177" s="94"/>
      <c r="BFJ177" s="94"/>
      <c r="BFK177" s="94"/>
      <c r="BFL177" s="94"/>
      <c r="BFM177" s="94"/>
      <c r="BFN177" s="94"/>
      <c r="BFO177" s="94"/>
      <c r="BFP177" s="94"/>
      <c r="BFQ177" s="94"/>
      <c r="BFR177" s="94"/>
      <c r="BFS177" s="94"/>
      <c r="BFT177" s="94"/>
      <c r="BFU177" s="94"/>
      <c r="BFV177" s="94"/>
      <c r="BFW177" s="94"/>
      <c r="BFX177" s="94"/>
      <c r="BFY177" s="94"/>
      <c r="BFZ177" s="94"/>
      <c r="BGA177" s="94"/>
      <c r="BGB177" s="94"/>
      <c r="BGC177" s="94"/>
      <c r="BGD177" s="94"/>
      <c r="BGE177" s="94"/>
      <c r="BGF177" s="94"/>
      <c r="BGG177" s="94"/>
      <c r="BGH177" s="94"/>
      <c r="BGI177" s="94"/>
      <c r="BGJ177" s="94"/>
      <c r="BGK177" s="94"/>
      <c r="BGL177" s="94"/>
      <c r="BGM177" s="94"/>
      <c r="BGN177" s="94"/>
      <c r="BGO177" s="94"/>
      <c r="BGP177" s="94"/>
      <c r="BGQ177" s="94"/>
      <c r="BGR177" s="94"/>
      <c r="BGS177" s="94"/>
      <c r="BGT177" s="94"/>
      <c r="BGU177" s="94"/>
      <c r="BGV177" s="94"/>
      <c r="BGW177" s="94"/>
      <c r="BGX177" s="94"/>
      <c r="BGY177" s="94"/>
      <c r="BGZ177" s="94"/>
      <c r="BHA177" s="94"/>
      <c r="BHB177" s="94"/>
      <c r="BHC177" s="94"/>
      <c r="BHD177" s="94"/>
      <c r="BHE177" s="94"/>
      <c r="BHF177" s="94"/>
      <c r="BHG177" s="94"/>
      <c r="BHH177" s="94"/>
      <c r="BHI177" s="94"/>
      <c r="BHJ177" s="94"/>
      <c r="BHK177" s="94"/>
      <c r="BHL177" s="94"/>
      <c r="BHM177" s="94"/>
      <c r="BHN177" s="94"/>
      <c r="BHO177" s="94"/>
      <c r="BHP177" s="94"/>
      <c r="BHQ177" s="94"/>
      <c r="BHR177" s="94"/>
      <c r="BHS177" s="94"/>
      <c r="BHT177" s="94"/>
      <c r="BHU177" s="94"/>
      <c r="BHV177" s="94"/>
      <c r="BHW177" s="94"/>
      <c r="BHX177" s="94"/>
      <c r="BHY177" s="94"/>
      <c r="BHZ177" s="94"/>
      <c r="BIA177" s="94"/>
      <c r="BIB177" s="94"/>
      <c r="BIC177" s="94"/>
      <c r="BID177" s="94"/>
      <c r="BIE177" s="94"/>
      <c r="BIF177" s="94"/>
      <c r="BIG177" s="94"/>
      <c r="BIH177" s="94"/>
      <c r="BII177" s="94"/>
      <c r="BIJ177" s="94"/>
      <c r="BIK177" s="94"/>
      <c r="BIL177" s="94"/>
      <c r="BIM177" s="94"/>
      <c r="BIN177" s="94"/>
      <c r="BIO177" s="94"/>
      <c r="BIP177" s="94"/>
      <c r="BIQ177" s="94"/>
      <c r="BIR177" s="94"/>
      <c r="BIS177" s="94"/>
      <c r="BIT177" s="94"/>
      <c r="BIU177" s="94"/>
      <c r="BIV177" s="94"/>
      <c r="BIW177" s="94"/>
      <c r="BIX177" s="94"/>
      <c r="BIY177" s="94"/>
      <c r="BIZ177" s="94"/>
      <c r="BJA177" s="94"/>
      <c r="BJB177" s="94"/>
      <c r="BJC177" s="94"/>
      <c r="BJD177" s="94"/>
      <c r="BJE177" s="94"/>
      <c r="BJF177" s="94"/>
      <c r="BJG177" s="94"/>
      <c r="BJH177" s="94"/>
      <c r="BJI177" s="94"/>
      <c r="BJJ177" s="94"/>
      <c r="BJK177" s="94"/>
      <c r="BJL177" s="94"/>
    </row>
    <row r="178" spans="1:1624" s="2" customFormat="1" ht="25.5" customHeight="1" x14ac:dyDescent="0.2">
      <c r="A178" s="20">
        <v>3</v>
      </c>
      <c r="B178" s="20">
        <v>2</v>
      </c>
      <c r="C178" s="20">
        <v>1</v>
      </c>
      <c r="D178" s="20"/>
      <c r="E178" s="20"/>
      <c r="F178" s="20"/>
      <c r="G178" s="72" t="s">
        <v>149</v>
      </c>
      <c r="H178" s="50">
        <f t="shared" si="8"/>
        <v>0</v>
      </c>
      <c r="I178" s="25">
        <f>I179+I188+I191+I194+I197+I199+I201</f>
        <v>0</v>
      </c>
      <c r="J178" s="25">
        <f>J179+J188+J191+J194+J197+J199+J201</f>
        <v>0</v>
      </c>
      <c r="K178" s="25">
        <f>K179+K188+K191+K194+K197+K199+K201</f>
        <v>0</v>
      </c>
      <c r="L178" s="25">
        <f>L179+L188+L191+L194+L197+L199+L201</f>
        <v>0</v>
      </c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  <c r="HG178" s="94"/>
      <c r="HH178" s="94"/>
      <c r="HI178" s="94"/>
      <c r="HJ178" s="94"/>
      <c r="HK178" s="94"/>
      <c r="HL178" s="94"/>
      <c r="HM178" s="94"/>
      <c r="HN178" s="94"/>
      <c r="HO178" s="94"/>
      <c r="HP178" s="94"/>
      <c r="HQ178" s="94"/>
      <c r="HR178" s="94"/>
      <c r="HS178" s="94"/>
      <c r="HT178" s="94"/>
      <c r="HU178" s="94"/>
      <c r="HV178" s="94"/>
      <c r="HW178" s="94"/>
      <c r="HX178" s="94"/>
      <c r="HY178" s="94"/>
      <c r="HZ178" s="94"/>
      <c r="IA178" s="94"/>
      <c r="IB178" s="94"/>
      <c r="IC178" s="94"/>
      <c r="ID178" s="94"/>
      <c r="IE178" s="94"/>
      <c r="IF178" s="94"/>
      <c r="IG178" s="94"/>
      <c r="IH178" s="94"/>
      <c r="II178" s="94"/>
      <c r="IJ178" s="94"/>
      <c r="IK178" s="94"/>
      <c r="IL178" s="94"/>
      <c r="IM178" s="94"/>
      <c r="IN178" s="94"/>
      <c r="IO178" s="94"/>
      <c r="IP178" s="94"/>
      <c r="IQ178" s="94"/>
      <c r="IR178" s="94"/>
      <c r="IS178" s="94"/>
      <c r="IT178" s="94"/>
      <c r="IU178" s="94"/>
      <c r="IV178" s="94"/>
      <c r="IW178" s="94"/>
      <c r="IX178" s="94"/>
      <c r="IY178" s="94"/>
      <c r="IZ178" s="94"/>
      <c r="JA178" s="94"/>
      <c r="JB178" s="94"/>
      <c r="JC178" s="94"/>
      <c r="JD178" s="94"/>
      <c r="JE178" s="94"/>
      <c r="JF178" s="94"/>
      <c r="JG178" s="94"/>
      <c r="JH178" s="94"/>
      <c r="JI178" s="94"/>
      <c r="JJ178" s="94"/>
      <c r="JK178" s="94"/>
      <c r="JL178" s="94"/>
      <c r="JM178" s="94"/>
      <c r="JN178" s="94"/>
      <c r="JO178" s="94"/>
      <c r="JP178" s="94"/>
      <c r="JQ178" s="94"/>
      <c r="JR178" s="94"/>
      <c r="JS178" s="94"/>
      <c r="JT178" s="94"/>
      <c r="JU178" s="94"/>
      <c r="JV178" s="94"/>
      <c r="JW178" s="94"/>
      <c r="JX178" s="94"/>
      <c r="JY178" s="94"/>
      <c r="JZ178" s="94"/>
      <c r="KA178" s="94"/>
      <c r="KB178" s="94"/>
      <c r="KC178" s="94"/>
      <c r="KD178" s="94"/>
      <c r="KE178" s="94"/>
      <c r="KF178" s="94"/>
      <c r="KG178" s="94"/>
      <c r="KH178" s="94"/>
      <c r="KI178" s="94"/>
      <c r="KJ178" s="94"/>
      <c r="KK178" s="94"/>
      <c r="KL178" s="94"/>
      <c r="KM178" s="94"/>
      <c r="KN178" s="94"/>
      <c r="KO178" s="94"/>
      <c r="KP178" s="94"/>
      <c r="KQ178" s="94"/>
      <c r="KR178" s="94"/>
      <c r="KS178" s="94"/>
      <c r="KT178" s="94"/>
      <c r="KU178" s="94"/>
      <c r="KV178" s="94"/>
      <c r="KW178" s="94"/>
      <c r="KX178" s="94"/>
      <c r="KY178" s="94"/>
      <c r="KZ178" s="94"/>
      <c r="LA178" s="94"/>
      <c r="LB178" s="94"/>
      <c r="LC178" s="94"/>
      <c r="LD178" s="94"/>
      <c r="LE178" s="94"/>
      <c r="LF178" s="94"/>
      <c r="LG178" s="94"/>
      <c r="LH178" s="94"/>
      <c r="LI178" s="94"/>
      <c r="LJ178" s="94"/>
      <c r="LK178" s="94"/>
      <c r="LL178" s="94"/>
      <c r="LM178" s="94"/>
      <c r="LN178" s="94"/>
      <c r="LO178" s="94"/>
      <c r="LP178" s="94"/>
      <c r="LQ178" s="94"/>
      <c r="LR178" s="94"/>
      <c r="LS178" s="94"/>
      <c r="LT178" s="94"/>
      <c r="LU178" s="94"/>
      <c r="LV178" s="94"/>
      <c r="LW178" s="94"/>
      <c r="LX178" s="94"/>
      <c r="LY178" s="94"/>
      <c r="LZ178" s="94"/>
      <c r="MA178" s="94"/>
      <c r="MB178" s="94"/>
      <c r="MC178" s="94"/>
      <c r="MD178" s="94"/>
      <c r="ME178" s="94"/>
      <c r="MF178" s="94"/>
      <c r="MG178" s="94"/>
      <c r="MH178" s="94"/>
      <c r="MI178" s="94"/>
      <c r="MJ178" s="94"/>
      <c r="MK178" s="94"/>
      <c r="ML178" s="94"/>
      <c r="MM178" s="94"/>
      <c r="MN178" s="94"/>
      <c r="MO178" s="94"/>
      <c r="MP178" s="94"/>
      <c r="MQ178" s="94"/>
      <c r="MR178" s="94"/>
      <c r="MS178" s="94"/>
      <c r="MT178" s="94"/>
      <c r="MU178" s="94"/>
      <c r="MV178" s="94"/>
      <c r="MW178" s="94"/>
      <c r="MX178" s="94"/>
      <c r="MY178" s="94"/>
      <c r="MZ178" s="94"/>
      <c r="NA178" s="94"/>
      <c r="NB178" s="94"/>
      <c r="NC178" s="94"/>
      <c r="ND178" s="94"/>
      <c r="NE178" s="94"/>
      <c r="NF178" s="94"/>
      <c r="NG178" s="94"/>
      <c r="NH178" s="94"/>
      <c r="NI178" s="94"/>
      <c r="NJ178" s="94"/>
      <c r="NK178" s="94"/>
      <c r="NL178" s="94"/>
      <c r="NM178" s="94"/>
      <c r="NN178" s="94"/>
      <c r="NO178" s="94"/>
      <c r="NP178" s="94"/>
      <c r="NQ178" s="94"/>
      <c r="NR178" s="94"/>
      <c r="NS178" s="94"/>
      <c r="NT178" s="94"/>
      <c r="NU178" s="94"/>
      <c r="NV178" s="94"/>
      <c r="NW178" s="94"/>
      <c r="NX178" s="94"/>
      <c r="NY178" s="94"/>
      <c r="NZ178" s="94"/>
      <c r="OA178" s="94"/>
      <c r="OB178" s="94"/>
      <c r="OC178" s="94"/>
      <c r="OD178" s="94"/>
      <c r="OE178" s="94"/>
      <c r="OF178" s="94"/>
      <c r="OG178" s="94"/>
      <c r="OH178" s="94"/>
      <c r="OI178" s="94"/>
      <c r="OJ178" s="94"/>
      <c r="OK178" s="94"/>
      <c r="OL178" s="94"/>
      <c r="OM178" s="94"/>
      <c r="ON178" s="94"/>
      <c r="OO178" s="94"/>
      <c r="OP178" s="94"/>
      <c r="OQ178" s="94"/>
      <c r="OR178" s="94"/>
      <c r="OS178" s="94"/>
      <c r="OT178" s="94"/>
      <c r="OU178" s="94"/>
      <c r="OV178" s="94"/>
      <c r="OW178" s="94"/>
      <c r="OX178" s="94"/>
      <c r="OY178" s="94"/>
      <c r="OZ178" s="94"/>
      <c r="PA178" s="94"/>
      <c r="PB178" s="94"/>
      <c r="PC178" s="94"/>
      <c r="PD178" s="94"/>
      <c r="PE178" s="94"/>
      <c r="PF178" s="94"/>
      <c r="PG178" s="94"/>
      <c r="PH178" s="94"/>
      <c r="PI178" s="94"/>
      <c r="PJ178" s="94"/>
      <c r="PK178" s="94"/>
      <c r="PL178" s="94"/>
      <c r="PM178" s="94"/>
      <c r="PN178" s="94"/>
      <c r="PO178" s="94"/>
      <c r="PP178" s="94"/>
      <c r="PQ178" s="94"/>
      <c r="PR178" s="94"/>
      <c r="PS178" s="94"/>
      <c r="PT178" s="94"/>
      <c r="PU178" s="94"/>
      <c r="PV178" s="94"/>
      <c r="PW178" s="94"/>
      <c r="PX178" s="94"/>
      <c r="PY178" s="94"/>
      <c r="PZ178" s="94"/>
      <c r="QA178" s="94"/>
      <c r="QB178" s="94"/>
      <c r="QC178" s="94"/>
      <c r="QD178" s="94"/>
      <c r="QE178" s="94"/>
      <c r="QF178" s="94"/>
      <c r="QG178" s="94"/>
      <c r="QH178" s="94"/>
      <c r="QI178" s="94"/>
      <c r="QJ178" s="94"/>
      <c r="QK178" s="94"/>
      <c r="QL178" s="94"/>
      <c r="QM178" s="94"/>
      <c r="QN178" s="94"/>
      <c r="QO178" s="94"/>
      <c r="QP178" s="94"/>
      <c r="QQ178" s="94"/>
      <c r="QR178" s="94"/>
      <c r="QS178" s="94"/>
      <c r="QT178" s="94"/>
      <c r="QU178" s="94"/>
      <c r="QV178" s="94"/>
      <c r="QW178" s="94"/>
      <c r="QX178" s="94"/>
      <c r="QY178" s="94"/>
      <c r="QZ178" s="94"/>
      <c r="RA178" s="94"/>
      <c r="RB178" s="94"/>
      <c r="RC178" s="94"/>
      <c r="RD178" s="94"/>
      <c r="RE178" s="94"/>
      <c r="RF178" s="94"/>
      <c r="RG178" s="94"/>
      <c r="RH178" s="94"/>
      <c r="RI178" s="94"/>
      <c r="RJ178" s="94"/>
      <c r="RK178" s="94"/>
      <c r="RL178" s="94"/>
      <c r="RM178" s="94"/>
      <c r="RN178" s="94"/>
      <c r="RO178" s="94"/>
      <c r="RP178" s="94"/>
      <c r="RQ178" s="94"/>
      <c r="RR178" s="94"/>
      <c r="RS178" s="94"/>
      <c r="RT178" s="94"/>
      <c r="RU178" s="94"/>
      <c r="RV178" s="94"/>
      <c r="RW178" s="94"/>
      <c r="RX178" s="94"/>
      <c r="RY178" s="94"/>
      <c r="RZ178" s="94"/>
      <c r="SA178" s="94"/>
      <c r="SB178" s="94"/>
      <c r="SC178" s="94"/>
      <c r="SD178" s="94"/>
      <c r="SE178" s="94"/>
      <c r="SF178" s="94"/>
      <c r="SG178" s="94"/>
      <c r="SH178" s="94"/>
      <c r="SI178" s="94"/>
      <c r="SJ178" s="94"/>
      <c r="SK178" s="94"/>
      <c r="SL178" s="94"/>
      <c r="SM178" s="94"/>
      <c r="SN178" s="94"/>
      <c r="SO178" s="94"/>
      <c r="SP178" s="94"/>
      <c r="SQ178" s="94"/>
      <c r="SR178" s="94"/>
      <c r="SS178" s="94"/>
      <c r="ST178" s="94"/>
      <c r="SU178" s="94"/>
      <c r="SV178" s="94"/>
      <c r="SW178" s="94"/>
      <c r="SX178" s="94"/>
      <c r="SY178" s="94"/>
      <c r="SZ178" s="94"/>
      <c r="TA178" s="94"/>
      <c r="TB178" s="94"/>
      <c r="TC178" s="94"/>
      <c r="TD178" s="94"/>
      <c r="TE178" s="94"/>
      <c r="TF178" s="94"/>
      <c r="TG178" s="94"/>
      <c r="TH178" s="94"/>
      <c r="TI178" s="94"/>
      <c r="TJ178" s="94"/>
      <c r="TK178" s="94"/>
      <c r="TL178" s="94"/>
      <c r="TM178" s="94"/>
      <c r="TN178" s="94"/>
      <c r="TO178" s="94"/>
      <c r="TP178" s="94"/>
      <c r="TQ178" s="94"/>
      <c r="TR178" s="94"/>
      <c r="TS178" s="94"/>
      <c r="TT178" s="94"/>
      <c r="TU178" s="94"/>
      <c r="TV178" s="94"/>
      <c r="TW178" s="94"/>
      <c r="TX178" s="94"/>
      <c r="TY178" s="94"/>
      <c r="TZ178" s="94"/>
      <c r="UA178" s="94"/>
      <c r="UB178" s="94"/>
      <c r="UC178" s="94"/>
      <c r="UD178" s="94"/>
      <c r="UE178" s="94"/>
      <c r="UF178" s="94"/>
      <c r="UG178" s="94"/>
      <c r="UH178" s="94"/>
      <c r="UI178" s="94"/>
      <c r="UJ178" s="94"/>
      <c r="UK178" s="94"/>
      <c r="UL178" s="94"/>
      <c r="UM178" s="94"/>
      <c r="UN178" s="94"/>
      <c r="UO178" s="94"/>
      <c r="UP178" s="94"/>
      <c r="UQ178" s="94"/>
      <c r="UR178" s="94"/>
      <c r="US178" s="94"/>
      <c r="UT178" s="94"/>
      <c r="UU178" s="94"/>
      <c r="UV178" s="94"/>
      <c r="UW178" s="94"/>
      <c r="UX178" s="94"/>
      <c r="UY178" s="94"/>
      <c r="UZ178" s="94"/>
      <c r="VA178" s="94"/>
      <c r="VB178" s="94"/>
      <c r="VC178" s="94"/>
      <c r="VD178" s="94"/>
      <c r="VE178" s="94"/>
      <c r="VF178" s="94"/>
      <c r="VG178" s="94"/>
      <c r="VH178" s="94"/>
      <c r="VI178" s="94"/>
      <c r="VJ178" s="94"/>
      <c r="VK178" s="94"/>
      <c r="VL178" s="94"/>
      <c r="VM178" s="94"/>
      <c r="VN178" s="94"/>
      <c r="VO178" s="94"/>
      <c r="VP178" s="94"/>
      <c r="VQ178" s="94"/>
      <c r="VR178" s="94"/>
      <c r="VS178" s="94"/>
      <c r="VT178" s="94"/>
      <c r="VU178" s="94"/>
      <c r="VV178" s="94"/>
      <c r="VW178" s="94"/>
      <c r="VX178" s="94"/>
      <c r="VY178" s="94"/>
      <c r="VZ178" s="94"/>
      <c r="WA178" s="94"/>
      <c r="WB178" s="94"/>
      <c r="WC178" s="94"/>
      <c r="WD178" s="94"/>
      <c r="WE178" s="94"/>
      <c r="WF178" s="94"/>
      <c r="WG178" s="94"/>
      <c r="WH178" s="94"/>
      <c r="WI178" s="94"/>
      <c r="WJ178" s="94"/>
      <c r="WK178" s="94"/>
      <c r="WL178" s="94"/>
      <c r="WM178" s="94"/>
      <c r="WN178" s="94"/>
      <c r="WO178" s="94"/>
      <c r="WP178" s="94"/>
      <c r="WQ178" s="94"/>
      <c r="WR178" s="94"/>
      <c r="WS178" s="94"/>
      <c r="WT178" s="94"/>
      <c r="WU178" s="94"/>
      <c r="WV178" s="94"/>
      <c r="WW178" s="94"/>
      <c r="WX178" s="94"/>
      <c r="WY178" s="94"/>
      <c r="WZ178" s="94"/>
      <c r="XA178" s="94"/>
      <c r="XB178" s="94"/>
      <c r="XC178" s="94"/>
      <c r="XD178" s="94"/>
      <c r="XE178" s="94"/>
      <c r="XF178" s="94"/>
      <c r="XG178" s="94"/>
      <c r="XH178" s="94"/>
      <c r="XI178" s="94"/>
      <c r="XJ178" s="94"/>
      <c r="XK178" s="94"/>
      <c r="XL178" s="94"/>
      <c r="XM178" s="94"/>
      <c r="XN178" s="94"/>
      <c r="XO178" s="94"/>
      <c r="XP178" s="94"/>
      <c r="XQ178" s="94"/>
      <c r="XR178" s="94"/>
      <c r="XS178" s="94"/>
      <c r="XT178" s="94"/>
      <c r="XU178" s="94"/>
      <c r="XV178" s="94"/>
      <c r="XW178" s="94"/>
      <c r="XX178" s="94"/>
      <c r="XY178" s="94"/>
      <c r="XZ178" s="94"/>
      <c r="YA178" s="94"/>
      <c r="YB178" s="94"/>
      <c r="YC178" s="94"/>
      <c r="YD178" s="94"/>
      <c r="YE178" s="94"/>
      <c r="YF178" s="94"/>
      <c r="YG178" s="94"/>
      <c r="YH178" s="94"/>
      <c r="YI178" s="94"/>
      <c r="YJ178" s="94"/>
      <c r="YK178" s="94"/>
      <c r="YL178" s="94"/>
      <c r="YM178" s="94"/>
      <c r="YN178" s="94"/>
      <c r="YO178" s="94"/>
      <c r="YP178" s="94"/>
      <c r="YQ178" s="94"/>
      <c r="YR178" s="94"/>
      <c r="YS178" s="94"/>
      <c r="YT178" s="94"/>
      <c r="YU178" s="94"/>
      <c r="YV178" s="94"/>
      <c r="YW178" s="94"/>
      <c r="YX178" s="94"/>
      <c r="YY178" s="94"/>
      <c r="YZ178" s="94"/>
      <c r="ZA178" s="94"/>
      <c r="ZB178" s="94"/>
      <c r="ZC178" s="94"/>
      <c r="ZD178" s="94"/>
      <c r="ZE178" s="94"/>
      <c r="ZF178" s="94"/>
      <c r="ZG178" s="94"/>
      <c r="ZH178" s="94"/>
      <c r="ZI178" s="94"/>
      <c r="ZJ178" s="94"/>
      <c r="ZK178" s="94"/>
      <c r="ZL178" s="94"/>
      <c r="ZM178" s="94"/>
      <c r="ZN178" s="94"/>
      <c r="ZO178" s="94"/>
      <c r="ZP178" s="94"/>
      <c r="ZQ178" s="94"/>
      <c r="ZR178" s="94"/>
      <c r="ZS178" s="94"/>
      <c r="ZT178" s="94"/>
      <c r="ZU178" s="94"/>
      <c r="ZV178" s="94"/>
      <c r="ZW178" s="94"/>
      <c r="ZX178" s="94"/>
      <c r="ZY178" s="94"/>
      <c r="ZZ178" s="94"/>
      <c r="AAA178" s="94"/>
      <c r="AAB178" s="94"/>
      <c r="AAC178" s="94"/>
      <c r="AAD178" s="94"/>
      <c r="AAE178" s="94"/>
      <c r="AAF178" s="94"/>
      <c r="AAG178" s="94"/>
      <c r="AAH178" s="94"/>
      <c r="AAI178" s="94"/>
      <c r="AAJ178" s="94"/>
      <c r="AAK178" s="94"/>
      <c r="AAL178" s="94"/>
      <c r="AAM178" s="94"/>
      <c r="AAN178" s="94"/>
      <c r="AAO178" s="94"/>
      <c r="AAP178" s="94"/>
      <c r="AAQ178" s="94"/>
      <c r="AAR178" s="94"/>
      <c r="AAS178" s="94"/>
      <c r="AAT178" s="94"/>
      <c r="AAU178" s="94"/>
      <c r="AAV178" s="94"/>
      <c r="AAW178" s="94"/>
      <c r="AAX178" s="94"/>
      <c r="AAY178" s="94"/>
      <c r="AAZ178" s="94"/>
      <c r="ABA178" s="94"/>
      <c r="ABB178" s="94"/>
      <c r="ABC178" s="94"/>
      <c r="ABD178" s="94"/>
      <c r="ABE178" s="94"/>
      <c r="ABF178" s="94"/>
      <c r="ABG178" s="94"/>
      <c r="ABH178" s="94"/>
      <c r="ABI178" s="94"/>
      <c r="ABJ178" s="94"/>
      <c r="ABK178" s="94"/>
      <c r="ABL178" s="94"/>
      <c r="ABM178" s="94"/>
      <c r="ABN178" s="94"/>
      <c r="ABO178" s="94"/>
      <c r="ABP178" s="94"/>
      <c r="ABQ178" s="94"/>
      <c r="ABR178" s="94"/>
      <c r="ABS178" s="94"/>
      <c r="ABT178" s="94"/>
      <c r="ABU178" s="94"/>
      <c r="ABV178" s="94"/>
      <c r="ABW178" s="94"/>
      <c r="ABX178" s="94"/>
      <c r="ABY178" s="94"/>
      <c r="ABZ178" s="94"/>
      <c r="ACA178" s="94"/>
      <c r="ACB178" s="94"/>
      <c r="ACC178" s="94"/>
      <c r="ACD178" s="94"/>
      <c r="ACE178" s="94"/>
      <c r="ACF178" s="94"/>
      <c r="ACG178" s="94"/>
      <c r="ACH178" s="94"/>
      <c r="ACI178" s="94"/>
      <c r="ACJ178" s="94"/>
      <c r="ACK178" s="94"/>
      <c r="ACL178" s="94"/>
      <c r="ACM178" s="94"/>
      <c r="ACN178" s="94"/>
      <c r="ACO178" s="94"/>
      <c r="ACP178" s="94"/>
      <c r="ACQ178" s="94"/>
      <c r="ACR178" s="94"/>
      <c r="ACS178" s="94"/>
      <c r="ACT178" s="94"/>
      <c r="ACU178" s="94"/>
      <c r="ACV178" s="94"/>
      <c r="ACW178" s="94"/>
      <c r="ACX178" s="94"/>
      <c r="ACY178" s="94"/>
      <c r="ACZ178" s="94"/>
      <c r="ADA178" s="94"/>
      <c r="ADB178" s="94"/>
      <c r="ADC178" s="94"/>
      <c r="ADD178" s="94"/>
      <c r="ADE178" s="94"/>
      <c r="ADF178" s="94"/>
      <c r="ADG178" s="94"/>
      <c r="ADH178" s="94"/>
      <c r="ADI178" s="94"/>
      <c r="ADJ178" s="94"/>
      <c r="ADK178" s="94"/>
      <c r="ADL178" s="94"/>
      <c r="ADM178" s="94"/>
      <c r="ADN178" s="94"/>
      <c r="ADO178" s="94"/>
      <c r="ADP178" s="94"/>
      <c r="ADQ178" s="94"/>
      <c r="ADR178" s="94"/>
      <c r="ADS178" s="94"/>
      <c r="ADT178" s="94"/>
      <c r="ADU178" s="94"/>
      <c r="ADV178" s="94"/>
      <c r="ADW178" s="94"/>
      <c r="ADX178" s="94"/>
      <c r="ADY178" s="94"/>
      <c r="ADZ178" s="94"/>
      <c r="AEA178" s="94"/>
      <c r="AEB178" s="94"/>
      <c r="AEC178" s="94"/>
      <c r="AED178" s="94"/>
      <c r="AEE178" s="94"/>
      <c r="AEF178" s="94"/>
      <c r="AEG178" s="94"/>
      <c r="AEH178" s="94"/>
      <c r="AEI178" s="94"/>
      <c r="AEJ178" s="94"/>
      <c r="AEK178" s="94"/>
      <c r="AEL178" s="94"/>
      <c r="AEM178" s="94"/>
      <c r="AEN178" s="94"/>
      <c r="AEO178" s="94"/>
      <c r="AEP178" s="94"/>
      <c r="AEQ178" s="94"/>
      <c r="AER178" s="94"/>
      <c r="AES178" s="94"/>
      <c r="AET178" s="94"/>
      <c r="AEU178" s="94"/>
      <c r="AEV178" s="94"/>
      <c r="AEW178" s="94"/>
      <c r="AEX178" s="94"/>
      <c r="AEY178" s="94"/>
      <c r="AEZ178" s="94"/>
      <c r="AFA178" s="94"/>
      <c r="AFB178" s="94"/>
      <c r="AFC178" s="94"/>
      <c r="AFD178" s="94"/>
      <c r="AFE178" s="94"/>
      <c r="AFF178" s="94"/>
      <c r="AFG178" s="94"/>
      <c r="AFH178" s="94"/>
      <c r="AFI178" s="94"/>
      <c r="AFJ178" s="94"/>
      <c r="AFK178" s="94"/>
      <c r="AFL178" s="94"/>
      <c r="AFM178" s="94"/>
      <c r="AFN178" s="94"/>
      <c r="AFO178" s="94"/>
      <c r="AFP178" s="94"/>
      <c r="AFQ178" s="94"/>
      <c r="AFR178" s="94"/>
      <c r="AFS178" s="94"/>
      <c r="AFT178" s="94"/>
      <c r="AFU178" s="94"/>
      <c r="AFV178" s="94"/>
      <c r="AFW178" s="94"/>
      <c r="AFX178" s="94"/>
      <c r="AFY178" s="94"/>
      <c r="AFZ178" s="94"/>
      <c r="AGA178" s="94"/>
      <c r="AGB178" s="94"/>
      <c r="AGC178" s="94"/>
      <c r="AGD178" s="94"/>
      <c r="AGE178" s="94"/>
      <c r="AGF178" s="94"/>
      <c r="AGG178" s="94"/>
      <c r="AGH178" s="94"/>
      <c r="AGI178" s="94"/>
      <c r="AGJ178" s="94"/>
      <c r="AGK178" s="94"/>
      <c r="AGL178" s="94"/>
      <c r="AGM178" s="94"/>
      <c r="AGN178" s="94"/>
      <c r="AGO178" s="94"/>
      <c r="AGP178" s="94"/>
      <c r="AGQ178" s="94"/>
      <c r="AGR178" s="94"/>
      <c r="AGS178" s="94"/>
      <c r="AGT178" s="94"/>
      <c r="AGU178" s="94"/>
      <c r="AGV178" s="94"/>
      <c r="AGW178" s="94"/>
      <c r="AGX178" s="94"/>
      <c r="AGY178" s="94"/>
      <c r="AGZ178" s="94"/>
      <c r="AHA178" s="94"/>
      <c r="AHB178" s="94"/>
      <c r="AHC178" s="94"/>
      <c r="AHD178" s="94"/>
      <c r="AHE178" s="94"/>
      <c r="AHF178" s="94"/>
      <c r="AHG178" s="94"/>
      <c r="AHH178" s="94"/>
      <c r="AHI178" s="94"/>
      <c r="AHJ178" s="94"/>
      <c r="AHK178" s="94"/>
      <c r="AHL178" s="94"/>
      <c r="AHM178" s="94"/>
      <c r="AHN178" s="94"/>
      <c r="AHO178" s="94"/>
      <c r="AHP178" s="94"/>
      <c r="AHQ178" s="94"/>
      <c r="AHR178" s="94"/>
      <c r="AHS178" s="94"/>
      <c r="AHT178" s="94"/>
      <c r="AHU178" s="94"/>
      <c r="AHV178" s="94"/>
      <c r="AHW178" s="94"/>
      <c r="AHX178" s="94"/>
      <c r="AHY178" s="94"/>
      <c r="AHZ178" s="94"/>
      <c r="AIA178" s="94"/>
      <c r="AIB178" s="94"/>
      <c r="AIC178" s="94"/>
      <c r="AID178" s="94"/>
      <c r="AIE178" s="94"/>
      <c r="AIF178" s="94"/>
      <c r="AIG178" s="94"/>
      <c r="AIH178" s="94"/>
      <c r="AII178" s="94"/>
      <c r="AIJ178" s="94"/>
      <c r="AIK178" s="94"/>
      <c r="AIL178" s="94"/>
      <c r="AIM178" s="94"/>
      <c r="AIN178" s="94"/>
      <c r="AIO178" s="94"/>
      <c r="AIP178" s="94"/>
      <c r="AIQ178" s="94"/>
      <c r="AIR178" s="94"/>
      <c r="AIS178" s="94"/>
      <c r="AIT178" s="94"/>
      <c r="AIU178" s="94"/>
      <c r="AIV178" s="94"/>
      <c r="AIW178" s="94"/>
      <c r="AIX178" s="94"/>
      <c r="AIY178" s="94"/>
      <c r="AIZ178" s="94"/>
      <c r="AJA178" s="94"/>
      <c r="AJB178" s="94"/>
      <c r="AJC178" s="94"/>
      <c r="AJD178" s="94"/>
      <c r="AJE178" s="94"/>
      <c r="AJF178" s="94"/>
      <c r="AJG178" s="94"/>
      <c r="AJH178" s="94"/>
      <c r="AJI178" s="94"/>
      <c r="AJJ178" s="94"/>
      <c r="AJK178" s="94"/>
      <c r="AJL178" s="94"/>
      <c r="AJM178" s="94"/>
      <c r="AJN178" s="94"/>
      <c r="AJO178" s="94"/>
      <c r="AJP178" s="94"/>
      <c r="AJQ178" s="94"/>
      <c r="AJR178" s="94"/>
      <c r="AJS178" s="94"/>
      <c r="AJT178" s="94"/>
      <c r="AJU178" s="94"/>
      <c r="AJV178" s="94"/>
      <c r="AJW178" s="94"/>
      <c r="AJX178" s="94"/>
      <c r="AJY178" s="94"/>
      <c r="AJZ178" s="94"/>
      <c r="AKA178" s="94"/>
      <c r="AKB178" s="94"/>
      <c r="AKC178" s="94"/>
      <c r="AKD178" s="94"/>
      <c r="AKE178" s="94"/>
      <c r="AKF178" s="94"/>
      <c r="AKG178" s="94"/>
      <c r="AKH178" s="94"/>
      <c r="AKI178" s="94"/>
      <c r="AKJ178" s="94"/>
      <c r="AKK178" s="94"/>
      <c r="AKL178" s="94"/>
      <c r="AKM178" s="94"/>
      <c r="AKN178" s="94"/>
      <c r="AKO178" s="94"/>
      <c r="AKP178" s="94"/>
      <c r="AKQ178" s="94"/>
      <c r="AKR178" s="94"/>
      <c r="AKS178" s="94"/>
      <c r="AKT178" s="94"/>
      <c r="AKU178" s="94"/>
      <c r="AKV178" s="94"/>
      <c r="AKW178" s="94"/>
      <c r="AKX178" s="94"/>
      <c r="AKY178" s="94"/>
      <c r="AKZ178" s="94"/>
      <c r="ALA178" s="94"/>
      <c r="ALB178" s="94"/>
      <c r="ALC178" s="94"/>
      <c r="ALD178" s="94"/>
      <c r="ALE178" s="94"/>
      <c r="ALF178" s="94"/>
      <c r="ALG178" s="94"/>
      <c r="ALH178" s="94"/>
      <c r="ALI178" s="94"/>
      <c r="ALJ178" s="94"/>
      <c r="ALK178" s="94"/>
      <c r="ALL178" s="94"/>
      <c r="ALM178" s="94"/>
      <c r="ALN178" s="94"/>
      <c r="ALO178" s="94"/>
      <c r="ALP178" s="94"/>
      <c r="ALQ178" s="94"/>
      <c r="ALR178" s="94"/>
      <c r="ALS178" s="94"/>
      <c r="ALT178" s="94"/>
      <c r="ALU178" s="94"/>
      <c r="ALV178" s="94"/>
      <c r="ALW178" s="94"/>
      <c r="ALX178" s="94"/>
      <c r="ALY178" s="94"/>
      <c r="ALZ178" s="94"/>
      <c r="AMA178" s="94"/>
      <c r="AMB178" s="94"/>
      <c r="AMC178" s="94"/>
      <c r="AMD178" s="94"/>
      <c r="AME178" s="94"/>
      <c r="AMF178" s="94"/>
      <c r="AMG178" s="94"/>
      <c r="AMH178" s="94"/>
      <c r="AMI178" s="94"/>
      <c r="AMJ178" s="94"/>
      <c r="AMK178" s="94"/>
      <c r="AML178" s="94"/>
      <c r="AMM178" s="94"/>
      <c r="AMN178" s="94"/>
      <c r="AMO178" s="94"/>
      <c r="AMP178" s="94"/>
      <c r="AMQ178" s="94"/>
      <c r="AMR178" s="94"/>
      <c r="AMS178" s="94"/>
      <c r="AMT178" s="94"/>
      <c r="AMU178" s="94"/>
      <c r="AMV178" s="94"/>
      <c r="AMW178" s="94"/>
      <c r="AMX178" s="94"/>
      <c r="AMY178" s="94"/>
      <c r="AMZ178" s="94"/>
      <c r="ANA178" s="94"/>
      <c r="ANB178" s="94"/>
      <c r="ANC178" s="94"/>
      <c r="AND178" s="94"/>
      <c r="ANE178" s="94"/>
      <c r="ANF178" s="94"/>
      <c r="ANG178" s="94"/>
      <c r="ANH178" s="94"/>
      <c r="ANI178" s="94"/>
      <c r="ANJ178" s="94"/>
      <c r="ANK178" s="94"/>
      <c r="ANL178" s="94"/>
      <c r="ANM178" s="94"/>
      <c r="ANN178" s="94"/>
      <c r="ANO178" s="94"/>
      <c r="ANP178" s="94"/>
      <c r="ANQ178" s="94"/>
      <c r="ANR178" s="94"/>
      <c r="ANS178" s="94"/>
      <c r="ANT178" s="94"/>
      <c r="ANU178" s="94"/>
      <c r="ANV178" s="94"/>
      <c r="ANW178" s="94"/>
      <c r="ANX178" s="94"/>
      <c r="ANY178" s="94"/>
      <c r="ANZ178" s="94"/>
      <c r="AOA178" s="94"/>
      <c r="AOB178" s="94"/>
      <c r="AOC178" s="94"/>
      <c r="AOD178" s="94"/>
      <c r="AOE178" s="94"/>
      <c r="AOF178" s="94"/>
      <c r="AOG178" s="94"/>
      <c r="AOH178" s="94"/>
      <c r="AOI178" s="94"/>
      <c r="AOJ178" s="94"/>
      <c r="AOK178" s="94"/>
      <c r="AOL178" s="94"/>
      <c r="AOM178" s="94"/>
      <c r="AON178" s="94"/>
      <c r="AOO178" s="94"/>
      <c r="AOP178" s="94"/>
      <c r="AOQ178" s="94"/>
      <c r="AOR178" s="94"/>
      <c r="AOS178" s="94"/>
      <c r="AOT178" s="94"/>
      <c r="AOU178" s="94"/>
      <c r="AOV178" s="94"/>
      <c r="AOW178" s="94"/>
      <c r="AOX178" s="94"/>
      <c r="AOY178" s="94"/>
      <c r="AOZ178" s="94"/>
      <c r="APA178" s="94"/>
      <c r="APB178" s="94"/>
      <c r="APC178" s="94"/>
      <c r="APD178" s="94"/>
      <c r="APE178" s="94"/>
      <c r="APF178" s="94"/>
      <c r="APG178" s="94"/>
      <c r="APH178" s="94"/>
      <c r="API178" s="94"/>
      <c r="APJ178" s="94"/>
      <c r="APK178" s="94"/>
      <c r="APL178" s="94"/>
      <c r="APM178" s="94"/>
      <c r="APN178" s="94"/>
      <c r="APO178" s="94"/>
      <c r="APP178" s="94"/>
      <c r="APQ178" s="94"/>
      <c r="APR178" s="94"/>
      <c r="APS178" s="94"/>
      <c r="APT178" s="94"/>
      <c r="APU178" s="94"/>
      <c r="APV178" s="94"/>
      <c r="APW178" s="94"/>
      <c r="APX178" s="94"/>
      <c r="APY178" s="94"/>
      <c r="APZ178" s="94"/>
      <c r="AQA178" s="94"/>
      <c r="AQB178" s="94"/>
      <c r="AQC178" s="94"/>
      <c r="AQD178" s="94"/>
      <c r="AQE178" s="94"/>
      <c r="AQF178" s="94"/>
      <c r="AQG178" s="94"/>
      <c r="AQH178" s="94"/>
      <c r="AQI178" s="94"/>
      <c r="AQJ178" s="94"/>
      <c r="AQK178" s="94"/>
      <c r="AQL178" s="94"/>
      <c r="AQM178" s="94"/>
      <c r="AQN178" s="94"/>
      <c r="AQO178" s="94"/>
      <c r="AQP178" s="94"/>
      <c r="AQQ178" s="94"/>
      <c r="AQR178" s="94"/>
      <c r="AQS178" s="94"/>
      <c r="AQT178" s="94"/>
      <c r="AQU178" s="94"/>
      <c r="AQV178" s="94"/>
      <c r="AQW178" s="94"/>
      <c r="AQX178" s="94"/>
      <c r="AQY178" s="94"/>
      <c r="AQZ178" s="94"/>
      <c r="ARA178" s="94"/>
      <c r="ARB178" s="94"/>
      <c r="ARC178" s="94"/>
      <c r="ARD178" s="94"/>
      <c r="ARE178" s="94"/>
      <c r="ARF178" s="94"/>
      <c r="ARG178" s="94"/>
      <c r="ARH178" s="94"/>
      <c r="ARI178" s="94"/>
      <c r="ARJ178" s="94"/>
      <c r="ARK178" s="94"/>
      <c r="ARL178" s="94"/>
      <c r="ARM178" s="94"/>
      <c r="ARN178" s="94"/>
      <c r="ARO178" s="94"/>
      <c r="ARP178" s="94"/>
      <c r="ARQ178" s="94"/>
      <c r="ARR178" s="94"/>
      <c r="ARS178" s="94"/>
      <c r="ART178" s="94"/>
      <c r="ARU178" s="94"/>
      <c r="ARV178" s="94"/>
      <c r="ARW178" s="94"/>
      <c r="ARX178" s="94"/>
      <c r="ARY178" s="94"/>
      <c r="ARZ178" s="94"/>
      <c r="ASA178" s="94"/>
      <c r="ASB178" s="94"/>
      <c r="ASC178" s="94"/>
      <c r="ASD178" s="94"/>
      <c r="ASE178" s="94"/>
      <c r="ASF178" s="94"/>
      <c r="ASG178" s="94"/>
      <c r="ASH178" s="94"/>
      <c r="ASI178" s="94"/>
      <c r="ASJ178" s="94"/>
      <c r="ASK178" s="94"/>
      <c r="ASL178" s="94"/>
      <c r="ASM178" s="94"/>
      <c r="ASN178" s="94"/>
      <c r="ASO178" s="94"/>
      <c r="ASP178" s="94"/>
      <c r="ASQ178" s="94"/>
      <c r="ASR178" s="94"/>
      <c r="ASS178" s="94"/>
      <c r="AST178" s="94"/>
      <c r="ASU178" s="94"/>
      <c r="ASV178" s="94"/>
      <c r="ASW178" s="94"/>
      <c r="ASX178" s="94"/>
      <c r="ASY178" s="94"/>
      <c r="ASZ178" s="94"/>
      <c r="ATA178" s="94"/>
      <c r="ATB178" s="94"/>
      <c r="ATC178" s="94"/>
      <c r="ATD178" s="94"/>
      <c r="ATE178" s="94"/>
      <c r="ATF178" s="94"/>
      <c r="ATG178" s="94"/>
      <c r="ATH178" s="94"/>
      <c r="ATI178" s="94"/>
      <c r="ATJ178" s="94"/>
      <c r="ATK178" s="94"/>
      <c r="ATL178" s="94"/>
      <c r="ATM178" s="94"/>
      <c r="ATN178" s="94"/>
      <c r="ATO178" s="94"/>
      <c r="ATP178" s="94"/>
      <c r="ATQ178" s="94"/>
      <c r="ATR178" s="94"/>
      <c r="ATS178" s="94"/>
      <c r="ATT178" s="94"/>
      <c r="ATU178" s="94"/>
      <c r="ATV178" s="94"/>
      <c r="ATW178" s="94"/>
      <c r="ATX178" s="94"/>
      <c r="ATY178" s="94"/>
      <c r="ATZ178" s="94"/>
      <c r="AUA178" s="94"/>
      <c r="AUB178" s="94"/>
      <c r="AUC178" s="94"/>
      <c r="AUD178" s="94"/>
      <c r="AUE178" s="94"/>
      <c r="AUF178" s="94"/>
      <c r="AUG178" s="94"/>
      <c r="AUH178" s="94"/>
      <c r="AUI178" s="94"/>
      <c r="AUJ178" s="94"/>
      <c r="AUK178" s="94"/>
      <c r="AUL178" s="94"/>
      <c r="AUM178" s="94"/>
      <c r="AUN178" s="94"/>
      <c r="AUO178" s="94"/>
      <c r="AUP178" s="94"/>
      <c r="AUQ178" s="94"/>
      <c r="AUR178" s="94"/>
      <c r="AUS178" s="94"/>
      <c r="AUT178" s="94"/>
      <c r="AUU178" s="94"/>
      <c r="AUV178" s="94"/>
      <c r="AUW178" s="94"/>
      <c r="AUX178" s="94"/>
      <c r="AUY178" s="94"/>
      <c r="AUZ178" s="94"/>
      <c r="AVA178" s="94"/>
      <c r="AVB178" s="94"/>
      <c r="AVC178" s="94"/>
      <c r="AVD178" s="94"/>
      <c r="AVE178" s="94"/>
      <c r="AVF178" s="94"/>
      <c r="AVG178" s="94"/>
      <c r="AVH178" s="94"/>
      <c r="AVI178" s="94"/>
      <c r="AVJ178" s="94"/>
      <c r="AVK178" s="94"/>
      <c r="AVL178" s="94"/>
      <c r="AVM178" s="94"/>
      <c r="AVN178" s="94"/>
      <c r="AVO178" s="94"/>
      <c r="AVP178" s="94"/>
      <c r="AVQ178" s="94"/>
      <c r="AVR178" s="94"/>
      <c r="AVS178" s="94"/>
      <c r="AVT178" s="94"/>
      <c r="AVU178" s="94"/>
      <c r="AVV178" s="94"/>
      <c r="AVW178" s="94"/>
      <c r="AVX178" s="94"/>
      <c r="AVY178" s="94"/>
      <c r="AVZ178" s="94"/>
      <c r="AWA178" s="94"/>
      <c r="AWB178" s="94"/>
      <c r="AWC178" s="94"/>
      <c r="AWD178" s="94"/>
      <c r="AWE178" s="94"/>
      <c r="AWF178" s="94"/>
      <c r="AWG178" s="94"/>
      <c r="AWH178" s="94"/>
      <c r="AWI178" s="94"/>
      <c r="AWJ178" s="94"/>
      <c r="AWK178" s="94"/>
      <c r="AWL178" s="94"/>
      <c r="AWM178" s="94"/>
      <c r="AWN178" s="94"/>
      <c r="AWO178" s="94"/>
      <c r="AWP178" s="94"/>
      <c r="AWQ178" s="94"/>
      <c r="AWR178" s="94"/>
      <c r="AWS178" s="94"/>
      <c r="AWT178" s="94"/>
      <c r="AWU178" s="94"/>
      <c r="AWV178" s="94"/>
      <c r="AWW178" s="94"/>
      <c r="AWX178" s="94"/>
      <c r="AWY178" s="94"/>
      <c r="AWZ178" s="94"/>
      <c r="AXA178" s="94"/>
      <c r="AXB178" s="94"/>
      <c r="AXC178" s="94"/>
      <c r="AXD178" s="94"/>
      <c r="AXE178" s="94"/>
      <c r="AXF178" s="94"/>
      <c r="AXG178" s="94"/>
      <c r="AXH178" s="94"/>
      <c r="AXI178" s="94"/>
      <c r="AXJ178" s="94"/>
      <c r="AXK178" s="94"/>
      <c r="AXL178" s="94"/>
      <c r="AXM178" s="94"/>
      <c r="AXN178" s="94"/>
      <c r="AXO178" s="94"/>
      <c r="AXP178" s="94"/>
      <c r="AXQ178" s="94"/>
      <c r="AXR178" s="94"/>
      <c r="AXS178" s="94"/>
      <c r="AXT178" s="94"/>
      <c r="AXU178" s="94"/>
      <c r="AXV178" s="94"/>
      <c r="AXW178" s="94"/>
      <c r="AXX178" s="94"/>
      <c r="AXY178" s="94"/>
      <c r="AXZ178" s="94"/>
      <c r="AYA178" s="94"/>
      <c r="AYB178" s="94"/>
      <c r="AYC178" s="94"/>
      <c r="AYD178" s="94"/>
      <c r="AYE178" s="94"/>
      <c r="AYF178" s="94"/>
      <c r="AYG178" s="94"/>
      <c r="AYH178" s="94"/>
      <c r="AYI178" s="94"/>
      <c r="AYJ178" s="94"/>
      <c r="AYK178" s="94"/>
      <c r="AYL178" s="94"/>
      <c r="AYM178" s="94"/>
      <c r="AYN178" s="94"/>
      <c r="AYO178" s="94"/>
      <c r="AYP178" s="94"/>
      <c r="AYQ178" s="94"/>
      <c r="AYR178" s="94"/>
      <c r="AYS178" s="94"/>
      <c r="AYT178" s="94"/>
      <c r="AYU178" s="94"/>
      <c r="AYV178" s="94"/>
      <c r="AYW178" s="94"/>
      <c r="AYX178" s="94"/>
      <c r="AYY178" s="94"/>
      <c r="AYZ178" s="94"/>
      <c r="AZA178" s="94"/>
      <c r="AZB178" s="94"/>
      <c r="AZC178" s="94"/>
      <c r="AZD178" s="94"/>
      <c r="AZE178" s="94"/>
      <c r="AZF178" s="94"/>
      <c r="AZG178" s="94"/>
      <c r="AZH178" s="94"/>
      <c r="AZI178" s="94"/>
      <c r="AZJ178" s="94"/>
      <c r="AZK178" s="94"/>
      <c r="AZL178" s="94"/>
      <c r="AZM178" s="94"/>
      <c r="AZN178" s="94"/>
      <c r="AZO178" s="94"/>
      <c r="AZP178" s="94"/>
      <c r="AZQ178" s="94"/>
      <c r="AZR178" s="94"/>
      <c r="AZS178" s="94"/>
      <c r="AZT178" s="94"/>
      <c r="AZU178" s="94"/>
      <c r="AZV178" s="94"/>
      <c r="AZW178" s="94"/>
      <c r="AZX178" s="94"/>
      <c r="AZY178" s="94"/>
      <c r="AZZ178" s="94"/>
      <c r="BAA178" s="94"/>
      <c r="BAB178" s="94"/>
      <c r="BAC178" s="94"/>
      <c r="BAD178" s="94"/>
      <c r="BAE178" s="94"/>
      <c r="BAF178" s="94"/>
      <c r="BAG178" s="94"/>
      <c r="BAH178" s="94"/>
      <c r="BAI178" s="94"/>
      <c r="BAJ178" s="94"/>
      <c r="BAK178" s="94"/>
      <c r="BAL178" s="94"/>
      <c r="BAM178" s="94"/>
      <c r="BAN178" s="94"/>
      <c r="BAO178" s="94"/>
      <c r="BAP178" s="94"/>
      <c r="BAQ178" s="94"/>
      <c r="BAR178" s="94"/>
      <c r="BAS178" s="94"/>
      <c r="BAT178" s="94"/>
      <c r="BAU178" s="94"/>
      <c r="BAV178" s="94"/>
      <c r="BAW178" s="94"/>
      <c r="BAX178" s="94"/>
      <c r="BAY178" s="94"/>
      <c r="BAZ178" s="94"/>
      <c r="BBA178" s="94"/>
      <c r="BBB178" s="94"/>
      <c r="BBC178" s="94"/>
      <c r="BBD178" s="94"/>
      <c r="BBE178" s="94"/>
      <c r="BBF178" s="94"/>
      <c r="BBG178" s="94"/>
      <c r="BBH178" s="94"/>
      <c r="BBI178" s="94"/>
      <c r="BBJ178" s="94"/>
      <c r="BBK178" s="94"/>
      <c r="BBL178" s="94"/>
      <c r="BBM178" s="94"/>
      <c r="BBN178" s="94"/>
      <c r="BBO178" s="94"/>
      <c r="BBP178" s="94"/>
      <c r="BBQ178" s="94"/>
      <c r="BBR178" s="94"/>
      <c r="BBS178" s="94"/>
      <c r="BBT178" s="94"/>
      <c r="BBU178" s="94"/>
      <c r="BBV178" s="94"/>
      <c r="BBW178" s="94"/>
      <c r="BBX178" s="94"/>
      <c r="BBY178" s="94"/>
      <c r="BBZ178" s="94"/>
      <c r="BCA178" s="94"/>
      <c r="BCB178" s="94"/>
      <c r="BCC178" s="94"/>
      <c r="BCD178" s="94"/>
      <c r="BCE178" s="94"/>
      <c r="BCF178" s="94"/>
      <c r="BCG178" s="94"/>
      <c r="BCH178" s="94"/>
      <c r="BCI178" s="94"/>
      <c r="BCJ178" s="94"/>
      <c r="BCK178" s="94"/>
      <c r="BCL178" s="94"/>
      <c r="BCM178" s="94"/>
      <c r="BCN178" s="94"/>
      <c r="BCO178" s="94"/>
      <c r="BCP178" s="94"/>
      <c r="BCQ178" s="94"/>
      <c r="BCR178" s="94"/>
      <c r="BCS178" s="94"/>
      <c r="BCT178" s="94"/>
      <c r="BCU178" s="94"/>
      <c r="BCV178" s="94"/>
      <c r="BCW178" s="94"/>
      <c r="BCX178" s="94"/>
      <c r="BCY178" s="94"/>
      <c r="BCZ178" s="94"/>
      <c r="BDA178" s="94"/>
      <c r="BDB178" s="94"/>
      <c r="BDC178" s="94"/>
      <c r="BDD178" s="94"/>
      <c r="BDE178" s="94"/>
      <c r="BDF178" s="94"/>
      <c r="BDG178" s="94"/>
      <c r="BDH178" s="94"/>
      <c r="BDI178" s="94"/>
      <c r="BDJ178" s="94"/>
      <c r="BDK178" s="94"/>
      <c r="BDL178" s="94"/>
      <c r="BDM178" s="94"/>
      <c r="BDN178" s="94"/>
      <c r="BDO178" s="94"/>
      <c r="BDP178" s="94"/>
      <c r="BDQ178" s="94"/>
      <c r="BDR178" s="94"/>
      <c r="BDS178" s="94"/>
      <c r="BDT178" s="94"/>
      <c r="BDU178" s="94"/>
      <c r="BDV178" s="94"/>
      <c r="BDW178" s="94"/>
      <c r="BDX178" s="94"/>
      <c r="BDY178" s="94"/>
      <c r="BDZ178" s="94"/>
      <c r="BEA178" s="94"/>
      <c r="BEB178" s="94"/>
      <c r="BEC178" s="94"/>
      <c r="BED178" s="94"/>
      <c r="BEE178" s="94"/>
      <c r="BEF178" s="94"/>
      <c r="BEG178" s="94"/>
      <c r="BEH178" s="94"/>
      <c r="BEI178" s="94"/>
      <c r="BEJ178" s="94"/>
      <c r="BEK178" s="94"/>
      <c r="BEL178" s="94"/>
      <c r="BEM178" s="94"/>
      <c r="BEN178" s="94"/>
      <c r="BEO178" s="94"/>
      <c r="BEP178" s="94"/>
      <c r="BEQ178" s="94"/>
      <c r="BER178" s="94"/>
      <c r="BES178" s="94"/>
      <c r="BET178" s="94"/>
      <c r="BEU178" s="94"/>
      <c r="BEV178" s="94"/>
      <c r="BEW178" s="94"/>
      <c r="BEX178" s="94"/>
      <c r="BEY178" s="94"/>
      <c r="BEZ178" s="94"/>
      <c r="BFA178" s="94"/>
      <c r="BFB178" s="94"/>
      <c r="BFC178" s="94"/>
      <c r="BFD178" s="94"/>
      <c r="BFE178" s="94"/>
      <c r="BFF178" s="94"/>
      <c r="BFG178" s="94"/>
      <c r="BFH178" s="94"/>
      <c r="BFI178" s="94"/>
      <c r="BFJ178" s="94"/>
      <c r="BFK178" s="94"/>
      <c r="BFL178" s="94"/>
      <c r="BFM178" s="94"/>
      <c r="BFN178" s="94"/>
      <c r="BFO178" s="94"/>
      <c r="BFP178" s="94"/>
      <c r="BFQ178" s="94"/>
      <c r="BFR178" s="94"/>
      <c r="BFS178" s="94"/>
      <c r="BFT178" s="94"/>
      <c r="BFU178" s="94"/>
      <c r="BFV178" s="94"/>
      <c r="BFW178" s="94"/>
      <c r="BFX178" s="94"/>
      <c r="BFY178" s="94"/>
      <c r="BFZ178" s="94"/>
      <c r="BGA178" s="94"/>
      <c r="BGB178" s="94"/>
      <c r="BGC178" s="94"/>
      <c r="BGD178" s="94"/>
      <c r="BGE178" s="94"/>
      <c r="BGF178" s="94"/>
      <c r="BGG178" s="94"/>
      <c r="BGH178" s="94"/>
      <c r="BGI178" s="94"/>
      <c r="BGJ178" s="94"/>
      <c r="BGK178" s="94"/>
      <c r="BGL178" s="94"/>
      <c r="BGM178" s="94"/>
      <c r="BGN178" s="94"/>
      <c r="BGO178" s="94"/>
      <c r="BGP178" s="94"/>
      <c r="BGQ178" s="94"/>
      <c r="BGR178" s="94"/>
      <c r="BGS178" s="94"/>
      <c r="BGT178" s="94"/>
      <c r="BGU178" s="94"/>
      <c r="BGV178" s="94"/>
      <c r="BGW178" s="94"/>
      <c r="BGX178" s="94"/>
      <c r="BGY178" s="94"/>
      <c r="BGZ178" s="94"/>
      <c r="BHA178" s="94"/>
      <c r="BHB178" s="94"/>
      <c r="BHC178" s="94"/>
      <c r="BHD178" s="94"/>
      <c r="BHE178" s="94"/>
      <c r="BHF178" s="94"/>
      <c r="BHG178" s="94"/>
      <c r="BHH178" s="94"/>
      <c r="BHI178" s="94"/>
      <c r="BHJ178" s="94"/>
      <c r="BHK178" s="94"/>
      <c r="BHL178" s="94"/>
      <c r="BHM178" s="94"/>
      <c r="BHN178" s="94"/>
      <c r="BHO178" s="94"/>
      <c r="BHP178" s="94"/>
      <c r="BHQ178" s="94"/>
      <c r="BHR178" s="94"/>
      <c r="BHS178" s="94"/>
      <c r="BHT178" s="94"/>
      <c r="BHU178" s="94"/>
      <c r="BHV178" s="94"/>
      <c r="BHW178" s="94"/>
      <c r="BHX178" s="94"/>
      <c r="BHY178" s="94"/>
      <c r="BHZ178" s="94"/>
      <c r="BIA178" s="94"/>
      <c r="BIB178" s="94"/>
      <c r="BIC178" s="94"/>
      <c r="BID178" s="94"/>
      <c r="BIE178" s="94"/>
      <c r="BIF178" s="94"/>
      <c r="BIG178" s="94"/>
      <c r="BIH178" s="94"/>
      <c r="BII178" s="94"/>
      <c r="BIJ178" s="94"/>
      <c r="BIK178" s="94"/>
      <c r="BIL178" s="94"/>
      <c r="BIM178" s="94"/>
      <c r="BIN178" s="94"/>
      <c r="BIO178" s="94"/>
      <c r="BIP178" s="94"/>
      <c r="BIQ178" s="94"/>
      <c r="BIR178" s="94"/>
      <c r="BIS178" s="94"/>
      <c r="BIT178" s="94"/>
      <c r="BIU178" s="94"/>
      <c r="BIV178" s="94"/>
      <c r="BIW178" s="94"/>
      <c r="BIX178" s="94"/>
      <c r="BIY178" s="94"/>
      <c r="BIZ178" s="94"/>
      <c r="BJA178" s="94"/>
      <c r="BJB178" s="94"/>
      <c r="BJC178" s="94"/>
      <c r="BJD178" s="94"/>
      <c r="BJE178" s="94"/>
      <c r="BJF178" s="94"/>
      <c r="BJG178" s="94"/>
      <c r="BJH178" s="94"/>
      <c r="BJI178" s="94"/>
      <c r="BJJ178" s="94"/>
      <c r="BJK178" s="94"/>
      <c r="BJL178" s="94"/>
    </row>
    <row r="179" spans="1:1624" s="2" customFormat="1" x14ac:dyDescent="0.2">
      <c r="A179" s="78">
        <v>3</v>
      </c>
      <c r="B179" s="78">
        <v>2</v>
      </c>
      <c r="C179" s="78">
        <v>1</v>
      </c>
      <c r="D179" s="78">
        <v>1</v>
      </c>
      <c r="E179" s="78"/>
      <c r="F179" s="78"/>
      <c r="G179" s="73" t="s">
        <v>150</v>
      </c>
      <c r="H179" s="50">
        <f t="shared" si="8"/>
        <v>0</v>
      </c>
      <c r="I179" s="32">
        <f>+I180+I182+I185</f>
        <v>0</v>
      </c>
      <c r="J179" s="32">
        <f>+J180+J182+J185</f>
        <v>0</v>
      </c>
      <c r="K179" s="32">
        <f>+K180+K182+K185</f>
        <v>0</v>
      </c>
      <c r="L179" s="32">
        <f>+L180+L182+L185</f>
        <v>0</v>
      </c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4"/>
      <c r="BP179" s="94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4"/>
      <c r="CP179" s="94"/>
      <c r="CQ179" s="94"/>
      <c r="CR179" s="94"/>
      <c r="CS179" s="94"/>
      <c r="CT179" s="94"/>
      <c r="CU179" s="94"/>
      <c r="CV179" s="94"/>
      <c r="CW179" s="94"/>
      <c r="CX179" s="94"/>
      <c r="CY179" s="94"/>
      <c r="CZ179" s="94"/>
      <c r="DA179" s="94"/>
      <c r="DB179" s="94"/>
      <c r="DC179" s="94"/>
      <c r="DD179" s="94"/>
      <c r="DE179" s="94"/>
      <c r="DF179" s="94"/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94"/>
      <c r="FI179" s="94"/>
      <c r="FJ179" s="94"/>
      <c r="FK179" s="94"/>
      <c r="FL179" s="94"/>
      <c r="FM179" s="94"/>
      <c r="FN179" s="94"/>
      <c r="FO179" s="94"/>
      <c r="FP179" s="94"/>
      <c r="FQ179" s="94"/>
      <c r="FR179" s="94"/>
      <c r="FS179" s="94"/>
      <c r="FT179" s="94"/>
      <c r="FU179" s="94"/>
      <c r="FV179" s="94"/>
      <c r="FW179" s="94"/>
      <c r="FX179" s="94"/>
      <c r="FY179" s="94"/>
      <c r="FZ179" s="94"/>
      <c r="GA179" s="94"/>
      <c r="GB179" s="94"/>
      <c r="GC179" s="94"/>
      <c r="GD179" s="94"/>
      <c r="GE179" s="94"/>
      <c r="GF179" s="94"/>
      <c r="GG179" s="94"/>
      <c r="GH179" s="94"/>
      <c r="GI179" s="94"/>
      <c r="GJ179" s="94"/>
      <c r="GK179" s="94"/>
      <c r="GL179" s="94"/>
      <c r="GM179" s="94"/>
      <c r="GN179" s="94"/>
      <c r="GO179" s="94"/>
      <c r="GP179" s="94"/>
      <c r="GQ179" s="94"/>
      <c r="GR179" s="94"/>
      <c r="GS179" s="94"/>
      <c r="GT179" s="94"/>
      <c r="GU179" s="94"/>
      <c r="GV179" s="94"/>
      <c r="GW179" s="94"/>
      <c r="GX179" s="94"/>
      <c r="GY179" s="94"/>
      <c r="GZ179" s="94"/>
      <c r="HA179" s="94"/>
      <c r="HB179" s="94"/>
      <c r="HC179" s="94"/>
      <c r="HD179" s="94"/>
      <c r="HE179" s="94"/>
      <c r="HF179" s="94"/>
      <c r="HG179" s="94"/>
      <c r="HH179" s="94"/>
      <c r="HI179" s="94"/>
      <c r="HJ179" s="94"/>
      <c r="HK179" s="94"/>
      <c r="HL179" s="94"/>
      <c r="HM179" s="94"/>
      <c r="HN179" s="94"/>
      <c r="HO179" s="94"/>
      <c r="HP179" s="94"/>
      <c r="HQ179" s="94"/>
      <c r="HR179" s="94"/>
      <c r="HS179" s="94"/>
      <c r="HT179" s="94"/>
      <c r="HU179" s="94"/>
      <c r="HV179" s="94"/>
      <c r="HW179" s="94"/>
      <c r="HX179" s="94"/>
      <c r="HY179" s="94"/>
      <c r="HZ179" s="94"/>
      <c r="IA179" s="94"/>
      <c r="IB179" s="94"/>
      <c r="IC179" s="94"/>
      <c r="ID179" s="94"/>
      <c r="IE179" s="94"/>
      <c r="IF179" s="94"/>
      <c r="IG179" s="94"/>
      <c r="IH179" s="94"/>
      <c r="II179" s="94"/>
      <c r="IJ179" s="94"/>
      <c r="IK179" s="94"/>
      <c r="IL179" s="94"/>
      <c r="IM179" s="94"/>
      <c r="IN179" s="94"/>
      <c r="IO179" s="94"/>
      <c r="IP179" s="94"/>
      <c r="IQ179" s="94"/>
      <c r="IR179" s="94"/>
      <c r="IS179" s="94"/>
      <c r="IT179" s="94"/>
      <c r="IU179" s="94"/>
      <c r="IV179" s="94"/>
      <c r="IW179" s="94"/>
      <c r="IX179" s="94"/>
      <c r="IY179" s="94"/>
      <c r="IZ179" s="94"/>
      <c r="JA179" s="94"/>
      <c r="JB179" s="94"/>
      <c r="JC179" s="94"/>
      <c r="JD179" s="94"/>
      <c r="JE179" s="94"/>
      <c r="JF179" s="94"/>
      <c r="JG179" s="94"/>
      <c r="JH179" s="94"/>
      <c r="JI179" s="94"/>
      <c r="JJ179" s="94"/>
      <c r="JK179" s="94"/>
      <c r="JL179" s="94"/>
      <c r="JM179" s="94"/>
      <c r="JN179" s="94"/>
      <c r="JO179" s="94"/>
      <c r="JP179" s="94"/>
      <c r="JQ179" s="94"/>
      <c r="JR179" s="94"/>
      <c r="JS179" s="94"/>
      <c r="JT179" s="94"/>
      <c r="JU179" s="94"/>
      <c r="JV179" s="94"/>
      <c r="JW179" s="94"/>
      <c r="JX179" s="94"/>
      <c r="JY179" s="94"/>
      <c r="JZ179" s="94"/>
      <c r="KA179" s="94"/>
      <c r="KB179" s="94"/>
      <c r="KC179" s="94"/>
      <c r="KD179" s="94"/>
      <c r="KE179" s="94"/>
      <c r="KF179" s="94"/>
      <c r="KG179" s="94"/>
      <c r="KH179" s="94"/>
      <c r="KI179" s="94"/>
      <c r="KJ179" s="94"/>
      <c r="KK179" s="94"/>
      <c r="KL179" s="94"/>
      <c r="KM179" s="94"/>
      <c r="KN179" s="94"/>
      <c r="KO179" s="94"/>
      <c r="KP179" s="94"/>
      <c r="KQ179" s="94"/>
      <c r="KR179" s="94"/>
      <c r="KS179" s="94"/>
      <c r="KT179" s="94"/>
      <c r="KU179" s="94"/>
      <c r="KV179" s="94"/>
      <c r="KW179" s="94"/>
      <c r="KX179" s="94"/>
      <c r="KY179" s="94"/>
      <c r="KZ179" s="94"/>
      <c r="LA179" s="94"/>
      <c r="LB179" s="94"/>
      <c r="LC179" s="94"/>
      <c r="LD179" s="94"/>
      <c r="LE179" s="94"/>
      <c r="LF179" s="94"/>
      <c r="LG179" s="94"/>
      <c r="LH179" s="94"/>
      <c r="LI179" s="94"/>
      <c r="LJ179" s="94"/>
      <c r="LK179" s="94"/>
      <c r="LL179" s="94"/>
      <c r="LM179" s="94"/>
      <c r="LN179" s="94"/>
      <c r="LO179" s="94"/>
      <c r="LP179" s="94"/>
      <c r="LQ179" s="94"/>
      <c r="LR179" s="94"/>
      <c r="LS179" s="94"/>
      <c r="LT179" s="94"/>
      <c r="LU179" s="94"/>
      <c r="LV179" s="94"/>
      <c r="LW179" s="94"/>
      <c r="LX179" s="94"/>
      <c r="LY179" s="94"/>
      <c r="LZ179" s="94"/>
      <c r="MA179" s="94"/>
      <c r="MB179" s="94"/>
      <c r="MC179" s="94"/>
      <c r="MD179" s="94"/>
      <c r="ME179" s="94"/>
      <c r="MF179" s="94"/>
      <c r="MG179" s="94"/>
      <c r="MH179" s="94"/>
      <c r="MI179" s="94"/>
      <c r="MJ179" s="94"/>
      <c r="MK179" s="94"/>
      <c r="ML179" s="94"/>
      <c r="MM179" s="94"/>
      <c r="MN179" s="94"/>
      <c r="MO179" s="94"/>
      <c r="MP179" s="94"/>
      <c r="MQ179" s="94"/>
      <c r="MR179" s="94"/>
      <c r="MS179" s="94"/>
      <c r="MT179" s="94"/>
      <c r="MU179" s="94"/>
      <c r="MV179" s="94"/>
      <c r="MW179" s="94"/>
      <c r="MX179" s="94"/>
      <c r="MY179" s="94"/>
      <c r="MZ179" s="94"/>
      <c r="NA179" s="94"/>
      <c r="NB179" s="94"/>
      <c r="NC179" s="94"/>
      <c r="ND179" s="94"/>
      <c r="NE179" s="94"/>
      <c r="NF179" s="94"/>
      <c r="NG179" s="94"/>
      <c r="NH179" s="94"/>
      <c r="NI179" s="94"/>
      <c r="NJ179" s="94"/>
      <c r="NK179" s="94"/>
      <c r="NL179" s="94"/>
      <c r="NM179" s="94"/>
      <c r="NN179" s="94"/>
      <c r="NO179" s="94"/>
      <c r="NP179" s="94"/>
      <c r="NQ179" s="94"/>
      <c r="NR179" s="94"/>
      <c r="NS179" s="94"/>
      <c r="NT179" s="94"/>
      <c r="NU179" s="94"/>
      <c r="NV179" s="94"/>
      <c r="NW179" s="94"/>
      <c r="NX179" s="94"/>
      <c r="NY179" s="94"/>
      <c r="NZ179" s="94"/>
      <c r="OA179" s="94"/>
      <c r="OB179" s="94"/>
      <c r="OC179" s="94"/>
      <c r="OD179" s="94"/>
      <c r="OE179" s="94"/>
      <c r="OF179" s="94"/>
      <c r="OG179" s="94"/>
      <c r="OH179" s="94"/>
      <c r="OI179" s="94"/>
      <c r="OJ179" s="94"/>
      <c r="OK179" s="94"/>
      <c r="OL179" s="94"/>
      <c r="OM179" s="94"/>
      <c r="ON179" s="94"/>
      <c r="OO179" s="94"/>
      <c r="OP179" s="94"/>
      <c r="OQ179" s="94"/>
      <c r="OR179" s="94"/>
      <c r="OS179" s="94"/>
      <c r="OT179" s="94"/>
      <c r="OU179" s="94"/>
      <c r="OV179" s="94"/>
      <c r="OW179" s="94"/>
      <c r="OX179" s="94"/>
      <c r="OY179" s="94"/>
      <c r="OZ179" s="94"/>
      <c r="PA179" s="94"/>
      <c r="PB179" s="94"/>
      <c r="PC179" s="94"/>
      <c r="PD179" s="94"/>
      <c r="PE179" s="94"/>
      <c r="PF179" s="94"/>
      <c r="PG179" s="94"/>
      <c r="PH179" s="94"/>
      <c r="PI179" s="94"/>
      <c r="PJ179" s="94"/>
      <c r="PK179" s="94"/>
      <c r="PL179" s="94"/>
      <c r="PM179" s="94"/>
      <c r="PN179" s="94"/>
      <c r="PO179" s="94"/>
      <c r="PP179" s="94"/>
      <c r="PQ179" s="94"/>
      <c r="PR179" s="94"/>
      <c r="PS179" s="94"/>
      <c r="PT179" s="94"/>
      <c r="PU179" s="94"/>
      <c r="PV179" s="94"/>
      <c r="PW179" s="94"/>
      <c r="PX179" s="94"/>
      <c r="PY179" s="94"/>
      <c r="PZ179" s="94"/>
      <c r="QA179" s="94"/>
      <c r="QB179" s="94"/>
      <c r="QC179" s="94"/>
      <c r="QD179" s="94"/>
      <c r="QE179" s="94"/>
      <c r="QF179" s="94"/>
      <c r="QG179" s="94"/>
      <c r="QH179" s="94"/>
      <c r="QI179" s="94"/>
      <c r="QJ179" s="94"/>
      <c r="QK179" s="94"/>
      <c r="QL179" s="94"/>
      <c r="QM179" s="94"/>
      <c r="QN179" s="94"/>
      <c r="QO179" s="94"/>
      <c r="QP179" s="94"/>
      <c r="QQ179" s="94"/>
      <c r="QR179" s="94"/>
      <c r="QS179" s="94"/>
      <c r="QT179" s="94"/>
      <c r="QU179" s="94"/>
      <c r="QV179" s="94"/>
      <c r="QW179" s="94"/>
      <c r="QX179" s="94"/>
      <c r="QY179" s="94"/>
      <c r="QZ179" s="94"/>
      <c r="RA179" s="94"/>
      <c r="RB179" s="94"/>
      <c r="RC179" s="94"/>
      <c r="RD179" s="94"/>
      <c r="RE179" s="94"/>
      <c r="RF179" s="94"/>
      <c r="RG179" s="94"/>
      <c r="RH179" s="94"/>
      <c r="RI179" s="94"/>
      <c r="RJ179" s="94"/>
      <c r="RK179" s="94"/>
      <c r="RL179" s="94"/>
      <c r="RM179" s="94"/>
      <c r="RN179" s="94"/>
      <c r="RO179" s="94"/>
      <c r="RP179" s="94"/>
      <c r="RQ179" s="94"/>
      <c r="RR179" s="94"/>
      <c r="RS179" s="94"/>
      <c r="RT179" s="94"/>
      <c r="RU179" s="94"/>
      <c r="RV179" s="94"/>
      <c r="RW179" s="94"/>
      <c r="RX179" s="94"/>
      <c r="RY179" s="94"/>
      <c r="RZ179" s="94"/>
      <c r="SA179" s="94"/>
      <c r="SB179" s="94"/>
      <c r="SC179" s="94"/>
      <c r="SD179" s="94"/>
      <c r="SE179" s="94"/>
      <c r="SF179" s="94"/>
      <c r="SG179" s="94"/>
      <c r="SH179" s="94"/>
      <c r="SI179" s="94"/>
      <c r="SJ179" s="94"/>
      <c r="SK179" s="94"/>
      <c r="SL179" s="94"/>
      <c r="SM179" s="94"/>
      <c r="SN179" s="94"/>
      <c r="SO179" s="94"/>
      <c r="SP179" s="94"/>
      <c r="SQ179" s="94"/>
      <c r="SR179" s="94"/>
      <c r="SS179" s="94"/>
      <c r="ST179" s="94"/>
      <c r="SU179" s="94"/>
      <c r="SV179" s="94"/>
      <c r="SW179" s="94"/>
      <c r="SX179" s="94"/>
      <c r="SY179" s="94"/>
      <c r="SZ179" s="94"/>
      <c r="TA179" s="94"/>
      <c r="TB179" s="94"/>
      <c r="TC179" s="94"/>
      <c r="TD179" s="94"/>
      <c r="TE179" s="94"/>
      <c r="TF179" s="94"/>
      <c r="TG179" s="94"/>
      <c r="TH179" s="94"/>
      <c r="TI179" s="94"/>
      <c r="TJ179" s="94"/>
      <c r="TK179" s="94"/>
      <c r="TL179" s="94"/>
      <c r="TM179" s="94"/>
      <c r="TN179" s="94"/>
      <c r="TO179" s="94"/>
      <c r="TP179" s="94"/>
      <c r="TQ179" s="94"/>
      <c r="TR179" s="94"/>
      <c r="TS179" s="94"/>
      <c r="TT179" s="94"/>
      <c r="TU179" s="94"/>
      <c r="TV179" s="94"/>
      <c r="TW179" s="94"/>
      <c r="TX179" s="94"/>
      <c r="TY179" s="94"/>
      <c r="TZ179" s="94"/>
      <c r="UA179" s="94"/>
      <c r="UB179" s="94"/>
      <c r="UC179" s="94"/>
      <c r="UD179" s="94"/>
      <c r="UE179" s="94"/>
      <c r="UF179" s="94"/>
      <c r="UG179" s="94"/>
      <c r="UH179" s="94"/>
      <c r="UI179" s="94"/>
      <c r="UJ179" s="94"/>
      <c r="UK179" s="94"/>
      <c r="UL179" s="94"/>
      <c r="UM179" s="94"/>
      <c r="UN179" s="94"/>
      <c r="UO179" s="94"/>
      <c r="UP179" s="94"/>
      <c r="UQ179" s="94"/>
      <c r="UR179" s="94"/>
      <c r="US179" s="94"/>
      <c r="UT179" s="94"/>
      <c r="UU179" s="94"/>
      <c r="UV179" s="94"/>
      <c r="UW179" s="94"/>
      <c r="UX179" s="94"/>
      <c r="UY179" s="94"/>
      <c r="UZ179" s="94"/>
      <c r="VA179" s="94"/>
      <c r="VB179" s="94"/>
      <c r="VC179" s="94"/>
      <c r="VD179" s="94"/>
      <c r="VE179" s="94"/>
      <c r="VF179" s="94"/>
      <c r="VG179" s="94"/>
      <c r="VH179" s="94"/>
      <c r="VI179" s="94"/>
      <c r="VJ179" s="94"/>
      <c r="VK179" s="94"/>
      <c r="VL179" s="94"/>
      <c r="VM179" s="94"/>
      <c r="VN179" s="94"/>
      <c r="VO179" s="94"/>
      <c r="VP179" s="94"/>
      <c r="VQ179" s="94"/>
      <c r="VR179" s="94"/>
      <c r="VS179" s="94"/>
      <c r="VT179" s="94"/>
      <c r="VU179" s="94"/>
      <c r="VV179" s="94"/>
      <c r="VW179" s="94"/>
      <c r="VX179" s="94"/>
      <c r="VY179" s="94"/>
      <c r="VZ179" s="94"/>
      <c r="WA179" s="94"/>
      <c r="WB179" s="94"/>
      <c r="WC179" s="94"/>
      <c r="WD179" s="94"/>
      <c r="WE179" s="94"/>
      <c r="WF179" s="94"/>
      <c r="WG179" s="94"/>
      <c r="WH179" s="94"/>
      <c r="WI179" s="94"/>
      <c r="WJ179" s="94"/>
      <c r="WK179" s="94"/>
      <c r="WL179" s="94"/>
      <c r="WM179" s="94"/>
      <c r="WN179" s="94"/>
      <c r="WO179" s="94"/>
      <c r="WP179" s="94"/>
      <c r="WQ179" s="94"/>
      <c r="WR179" s="94"/>
      <c r="WS179" s="94"/>
      <c r="WT179" s="94"/>
      <c r="WU179" s="94"/>
      <c r="WV179" s="94"/>
      <c r="WW179" s="94"/>
      <c r="WX179" s="94"/>
      <c r="WY179" s="94"/>
      <c r="WZ179" s="94"/>
      <c r="XA179" s="94"/>
      <c r="XB179" s="94"/>
      <c r="XC179" s="94"/>
      <c r="XD179" s="94"/>
      <c r="XE179" s="94"/>
      <c r="XF179" s="94"/>
      <c r="XG179" s="94"/>
      <c r="XH179" s="94"/>
      <c r="XI179" s="94"/>
      <c r="XJ179" s="94"/>
      <c r="XK179" s="94"/>
      <c r="XL179" s="94"/>
      <c r="XM179" s="94"/>
      <c r="XN179" s="94"/>
      <c r="XO179" s="94"/>
      <c r="XP179" s="94"/>
      <c r="XQ179" s="94"/>
      <c r="XR179" s="94"/>
      <c r="XS179" s="94"/>
      <c r="XT179" s="94"/>
      <c r="XU179" s="94"/>
      <c r="XV179" s="94"/>
      <c r="XW179" s="94"/>
      <c r="XX179" s="94"/>
      <c r="XY179" s="94"/>
      <c r="XZ179" s="94"/>
      <c r="YA179" s="94"/>
      <c r="YB179" s="94"/>
      <c r="YC179" s="94"/>
      <c r="YD179" s="94"/>
      <c r="YE179" s="94"/>
      <c r="YF179" s="94"/>
      <c r="YG179" s="94"/>
      <c r="YH179" s="94"/>
      <c r="YI179" s="94"/>
      <c r="YJ179" s="94"/>
      <c r="YK179" s="94"/>
      <c r="YL179" s="94"/>
      <c r="YM179" s="94"/>
      <c r="YN179" s="94"/>
      <c r="YO179" s="94"/>
      <c r="YP179" s="94"/>
      <c r="YQ179" s="94"/>
      <c r="YR179" s="94"/>
      <c r="YS179" s="94"/>
      <c r="YT179" s="94"/>
      <c r="YU179" s="94"/>
      <c r="YV179" s="94"/>
      <c r="YW179" s="94"/>
      <c r="YX179" s="94"/>
      <c r="YY179" s="94"/>
      <c r="YZ179" s="94"/>
      <c r="ZA179" s="94"/>
      <c r="ZB179" s="94"/>
      <c r="ZC179" s="94"/>
      <c r="ZD179" s="94"/>
      <c r="ZE179" s="94"/>
      <c r="ZF179" s="94"/>
      <c r="ZG179" s="94"/>
      <c r="ZH179" s="94"/>
      <c r="ZI179" s="94"/>
      <c r="ZJ179" s="94"/>
      <c r="ZK179" s="94"/>
      <c r="ZL179" s="94"/>
      <c r="ZM179" s="94"/>
      <c r="ZN179" s="94"/>
      <c r="ZO179" s="94"/>
      <c r="ZP179" s="94"/>
      <c r="ZQ179" s="94"/>
      <c r="ZR179" s="94"/>
      <c r="ZS179" s="94"/>
      <c r="ZT179" s="94"/>
      <c r="ZU179" s="94"/>
      <c r="ZV179" s="94"/>
      <c r="ZW179" s="94"/>
      <c r="ZX179" s="94"/>
      <c r="ZY179" s="94"/>
      <c r="ZZ179" s="94"/>
      <c r="AAA179" s="94"/>
      <c r="AAB179" s="94"/>
      <c r="AAC179" s="94"/>
      <c r="AAD179" s="94"/>
      <c r="AAE179" s="94"/>
      <c r="AAF179" s="94"/>
      <c r="AAG179" s="94"/>
      <c r="AAH179" s="94"/>
      <c r="AAI179" s="94"/>
      <c r="AAJ179" s="94"/>
      <c r="AAK179" s="94"/>
      <c r="AAL179" s="94"/>
      <c r="AAM179" s="94"/>
      <c r="AAN179" s="94"/>
      <c r="AAO179" s="94"/>
      <c r="AAP179" s="94"/>
      <c r="AAQ179" s="94"/>
      <c r="AAR179" s="94"/>
      <c r="AAS179" s="94"/>
      <c r="AAT179" s="94"/>
      <c r="AAU179" s="94"/>
      <c r="AAV179" s="94"/>
      <c r="AAW179" s="94"/>
      <c r="AAX179" s="94"/>
      <c r="AAY179" s="94"/>
      <c r="AAZ179" s="94"/>
      <c r="ABA179" s="94"/>
      <c r="ABB179" s="94"/>
      <c r="ABC179" s="94"/>
      <c r="ABD179" s="94"/>
      <c r="ABE179" s="94"/>
      <c r="ABF179" s="94"/>
      <c r="ABG179" s="94"/>
      <c r="ABH179" s="94"/>
      <c r="ABI179" s="94"/>
      <c r="ABJ179" s="94"/>
      <c r="ABK179" s="94"/>
      <c r="ABL179" s="94"/>
      <c r="ABM179" s="94"/>
      <c r="ABN179" s="94"/>
      <c r="ABO179" s="94"/>
      <c r="ABP179" s="94"/>
      <c r="ABQ179" s="94"/>
      <c r="ABR179" s="94"/>
      <c r="ABS179" s="94"/>
      <c r="ABT179" s="94"/>
      <c r="ABU179" s="94"/>
      <c r="ABV179" s="94"/>
      <c r="ABW179" s="94"/>
      <c r="ABX179" s="94"/>
      <c r="ABY179" s="94"/>
      <c r="ABZ179" s="94"/>
      <c r="ACA179" s="94"/>
      <c r="ACB179" s="94"/>
      <c r="ACC179" s="94"/>
      <c r="ACD179" s="94"/>
      <c r="ACE179" s="94"/>
      <c r="ACF179" s="94"/>
      <c r="ACG179" s="94"/>
      <c r="ACH179" s="94"/>
      <c r="ACI179" s="94"/>
      <c r="ACJ179" s="94"/>
      <c r="ACK179" s="94"/>
      <c r="ACL179" s="94"/>
      <c r="ACM179" s="94"/>
      <c r="ACN179" s="94"/>
      <c r="ACO179" s="94"/>
      <c r="ACP179" s="94"/>
      <c r="ACQ179" s="94"/>
      <c r="ACR179" s="94"/>
      <c r="ACS179" s="94"/>
      <c r="ACT179" s="94"/>
      <c r="ACU179" s="94"/>
      <c r="ACV179" s="94"/>
      <c r="ACW179" s="94"/>
      <c r="ACX179" s="94"/>
      <c r="ACY179" s="94"/>
      <c r="ACZ179" s="94"/>
      <c r="ADA179" s="94"/>
      <c r="ADB179" s="94"/>
      <c r="ADC179" s="94"/>
      <c r="ADD179" s="94"/>
      <c r="ADE179" s="94"/>
      <c r="ADF179" s="94"/>
      <c r="ADG179" s="94"/>
      <c r="ADH179" s="94"/>
      <c r="ADI179" s="94"/>
      <c r="ADJ179" s="94"/>
      <c r="ADK179" s="94"/>
      <c r="ADL179" s="94"/>
      <c r="ADM179" s="94"/>
      <c r="ADN179" s="94"/>
      <c r="ADO179" s="94"/>
      <c r="ADP179" s="94"/>
      <c r="ADQ179" s="94"/>
      <c r="ADR179" s="94"/>
      <c r="ADS179" s="94"/>
      <c r="ADT179" s="94"/>
      <c r="ADU179" s="94"/>
      <c r="ADV179" s="94"/>
      <c r="ADW179" s="94"/>
      <c r="ADX179" s="94"/>
      <c r="ADY179" s="94"/>
      <c r="ADZ179" s="94"/>
      <c r="AEA179" s="94"/>
      <c r="AEB179" s="94"/>
      <c r="AEC179" s="94"/>
      <c r="AED179" s="94"/>
      <c r="AEE179" s="94"/>
      <c r="AEF179" s="94"/>
      <c r="AEG179" s="94"/>
      <c r="AEH179" s="94"/>
      <c r="AEI179" s="94"/>
      <c r="AEJ179" s="94"/>
      <c r="AEK179" s="94"/>
      <c r="AEL179" s="94"/>
      <c r="AEM179" s="94"/>
      <c r="AEN179" s="94"/>
      <c r="AEO179" s="94"/>
      <c r="AEP179" s="94"/>
      <c r="AEQ179" s="94"/>
      <c r="AER179" s="94"/>
      <c r="AES179" s="94"/>
      <c r="AET179" s="94"/>
      <c r="AEU179" s="94"/>
      <c r="AEV179" s="94"/>
      <c r="AEW179" s="94"/>
      <c r="AEX179" s="94"/>
      <c r="AEY179" s="94"/>
      <c r="AEZ179" s="94"/>
      <c r="AFA179" s="94"/>
      <c r="AFB179" s="94"/>
      <c r="AFC179" s="94"/>
      <c r="AFD179" s="94"/>
      <c r="AFE179" s="94"/>
      <c r="AFF179" s="94"/>
      <c r="AFG179" s="94"/>
      <c r="AFH179" s="94"/>
      <c r="AFI179" s="94"/>
      <c r="AFJ179" s="94"/>
      <c r="AFK179" s="94"/>
      <c r="AFL179" s="94"/>
      <c r="AFM179" s="94"/>
      <c r="AFN179" s="94"/>
      <c r="AFO179" s="94"/>
      <c r="AFP179" s="94"/>
      <c r="AFQ179" s="94"/>
      <c r="AFR179" s="94"/>
      <c r="AFS179" s="94"/>
      <c r="AFT179" s="94"/>
      <c r="AFU179" s="94"/>
      <c r="AFV179" s="94"/>
      <c r="AFW179" s="94"/>
      <c r="AFX179" s="94"/>
      <c r="AFY179" s="94"/>
      <c r="AFZ179" s="94"/>
      <c r="AGA179" s="94"/>
      <c r="AGB179" s="94"/>
      <c r="AGC179" s="94"/>
      <c r="AGD179" s="94"/>
      <c r="AGE179" s="94"/>
      <c r="AGF179" s="94"/>
      <c r="AGG179" s="94"/>
      <c r="AGH179" s="94"/>
      <c r="AGI179" s="94"/>
      <c r="AGJ179" s="94"/>
      <c r="AGK179" s="94"/>
      <c r="AGL179" s="94"/>
      <c r="AGM179" s="94"/>
      <c r="AGN179" s="94"/>
      <c r="AGO179" s="94"/>
      <c r="AGP179" s="94"/>
      <c r="AGQ179" s="94"/>
      <c r="AGR179" s="94"/>
      <c r="AGS179" s="94"/>
      <c r="AGT179" s="94"/>
      <c r="AGU179" s="94"/>
      <c r="AGV179" s="94"/>
      <c r="AGW179" s="94"/>
      <c r="AGX179" s="94"/>
      <c r="AGY179" s="94"/>
      <c r="AGZ179" s="94"/>
      <c r="AHA179" s="94"/>
      <c r="AHB179" s="94"/>
      <c r="AHC179" s="94"/>
      <c r="AHD179" s="94"/>
      <c r="AHE179" s="94"/>
      <c r="AHF179" s="94"/>
      <c r="AHG179" s="94"/>
      <c r="AHH179" s="94"/>
      <c r="AHI179" s="94"/>
      <c r="AHJ179" s="94"/>
      <c r="AHK179" s="94"/>
      <c r="AHL179" s="94"/>
      <c r="AHM179" s="94"/>
      <c r="AHN179" s="94"/>
      <c r="AHO179" s="94"/>
      <c r="AHP179" s="94"/>
      <c r="AHQ179" s="94"/>
      <c r="AHR179" s="94"/>
      <c r="AHS179" s="94"/>
      <c r="AHT179" s="94"/>
      <c r="AHU179" s="94"/>
      <c r="AHV179" s="94"/>
      <c r="AHW179" s="94"/>
      <c r="AHX179" s="94"/>
      <c r="AHY179" s="94"/>
      <c r="AHZ179" s="94"/>
      <c r="AIA179" s="94"/>
      <c r="AIB179" s="94"/>
      <c r="AIC179" s="94"/>
      <c r="AID179" s="94"/>
      <c r="AIE179" s="94"/>
      <c r="AIF179" s="94"/>
      <c r="AIG179" s="94"/>
      <c r="AIH179" s="94"/>
      <c r="AII179" s="94"/>
      <c r="AIJ179" s="94"/>
      <c r="AIK179" s="94"/>
      <c r="AIL179" s="94"/>
      <c r="AIM179" s="94"/>
      <c r="AIN179" s="94"/>
      <c r="AIO179" s="94"/>
      <c r="AIP179" s="94"/>
      <c r="AIQ179" s="94"/>
      <c r="AIR179" s="94"/>
      <c r="AIS179" s="94"/>
      <c r="AIT179" s="94"/>
      <c r="AIU179" s="94"/>
      <c r="AIV179" s="94"/>
      <c r="AIW179" s="94"/>
      <c r="AIX179" s="94"/>
      <c r="AIY179" s="94"/>
      <c r="AIZ179" s="94"/>
      <c r="AJA179" s="94"/>
      <c r="AJB179" s="94"/>
      <c r="AJC179" s="94"/>
      <c r="AJD179" s="94"/>
      <c r="AJE179" s="94"/>
      <c r="AJF179" s="94"/>
      <c r="AJG179" s="94"/>
      <c r="AJH179" s="94"/>
      <c r="AJI179" s="94"/>
      <c r="AJJ179" s="94"/>
      <c r="AJK179" s="94"/>
      <c r="AJL179" s="94"/>
      <c r="AJM179" s="94"/>
      <c r="AJN179" s="94"/>
      <c r="AJO179" s="94"/>
      <c r="AJP179" s="94"/>
      <c r="AJQ179" s="94"/>
      <c r="AJR179" s="94"/>
      <c r="AJS179" s="94"/>
      <c r="AJT179" s="94"/>
      <c r="AJU179" s="94"/>
      <c r="AJV179" s="94"/>
      <c r="AJW179" s="94"/>
      <c r="AJX179" s="94"/>
      <c r="AJY179" s="94"/>
      <c r="AJZ179" s="94"/>
      <c r="AKA179" s="94"/>
      <c r="AKB179" s="94"/>
      <c r="AKC179" s="94"/>
      <c r="AKD179" s="94"/>
      <c r="AKE179" s="94"/>
      <c r="AKF179" s="94"/>
      <c r="AKG179" s="94"/>
      <c r="AKH179" s="94"/>
      <c r="AKI179" s="94"/>
      <c r="AKJ179" s="94"/>
      <c r="AKK179" s="94"/>
      <c r="AKL179" s="94"/>
      <c r="AKM179" s="94"/>
      <c r="AKN179" s="94"/>
      <c r="AKO179" s="94"/>
      <c r="AKP179" s="94"/>
      <c r="AKQ179" s="94"/>
      <c r="AKR179" s="94"/>
      <c r="AKS179" s="94"/>
      <c r="AKT179" s="94"/>
      <c r="AKU179" s="94"/>
      <c r="AKV179" s="94"/>
      <c r="AKW179" s="94"/>
      <c r="AKX179" s="94"/>
      <c r="AKY179" s="94"/>
      <c r="AKZ179" s="94"/>
      <c r="ALA179" s="94"/>
      <c r="ALB179" s="94"/>
      <c r="ALC179" s="94"/>
      <c r="ALD179" s="94"/>
      <c r="ALE179" s="94"/>
      <c r="ALF179" s="94"/>
      <c r="ALG179" s="94"/>
      <c r="ALH179" s="94"/>
      <c r="ALI179" s="94"/>
      <c r="ALJ179" s="94"/>
      <c r="ALK179" s="94"/>
      <c r="ALL179" s="94"/>
      <c r="ALM179" s="94"/>
      <c r="ALN179" s="94"/>
      <c r="ALO179" s="94"/>
      <c r="ALP179" s="94"/>
      <c r="ALQ179" s="94"/>
      <c r="ALR179" s="94"/>
      <c r="ALS179" s="94"/>
      <c r="ALT179" s="94"/>
      <c r="ALU179" s="94"/>
      <c r="ALV179" s="94"/>
      <c r="ALW179" s="94"/>
      <c r="ALX179" s="94"/>
      <c r="ALY179" s="94"/>
      <c r="ALZ179" s="94"/>
      <c r="AMA179" s="94"/>
      <c r="AMB179" s="94"/>
      <c r="AMC179" s="94"/>
      <c r="AMD179" s="94"/>
      <c r="AME179" s="94"/>
      <c r="AMF179" s="94"/>
      <c r="AMG179" s="94"/>
      <c r="AMH179" s="94"/>
      <c r="AMI179" s="94"/>
      <c r="AMJ179" s="94"/>
      <c r="AMK179" s="94"/>
      <c r="AML179" s="94"/>
      <c r="AMM179" s="94"/>
      <c r="AMN179" s="94"/>
      <c r="AMO179" s="94"/>
      <c r="AMP179" s="94"/>
      <c r="AMQ179" s="94"/>
      <c r="AMR179" s="94"/>
      <c r="AMS179" s="94"/>
      <c r="AMT179" s="94"/>
      <c r="AMU179" s="94"/>
      <c r="AMV179" s="94"/>
      <c r="AMW179" s="94"/>
      <c r="AMX179" s="94"/>
      <c r="AMY179" s="94"/>
      <c r="AMZ179" s="94"/>
      <c r="ANA179" s="94"/>
      <c r="ANB179" s="94"/>
      <c r="ANC179" s="94"/>
      <c r="AND179" s="94"/>
      <c r="ANE179" s="94"/>
      <c r="ANF179" s="94"/>
      <c r="ANG179" s="94"/>
      <c r="ANH179" s="94"/>
      <c r="ANI179" s="94"/>
      <c r="ANJ179" s="94"/>
      <c r="ANK179" s="94"/>
      <c r="ANL179" s="94"/>
      <c r="ANM179" s="94"/>
      <c r="ANN179" s="94"/>
      <c r="ANO179" s="94"/>
      <c r="ANP179" s="94"/>
      <c r="ANQ179" s="94"/>
      <c r="ANR179" s="94"/>
      <c r="ANS179" s="94"/>
      <c r="ANT179" s="94"/>
      <c r="ANU179" s="94"/>
      <c r="ANV179" s="94"/>
      <c r="ANW179" s="94"/>
      <c r="ANX179" s="94"/>
      <c r="ANY179" s="94"/>
      <c r="ANZ179" s="94"/>
      <c r="AOA179" s="94"/>
      <c r="AOB179" s="94"/>
      <c r="AOC179" s="94"/>
      <c r="AOD179" s="94"/>
      <c r="AOE179" s="94"/>
      <c r="AOF179" s="94"/>
      <c r="AOG179" s="94"/>
      <c r="AOH179" s="94"/>
      <c r="AOI179" s="94"/>
      <c r="AOJ179" s="94"/>
      <c r="AOK179" s="94"/>
      <c r="AOL179" s="94"/>
      <c r="AOM179" s="94"/>
      <c r="AON179" s="94"/>
      <c r="AOO179" s="94"/>
      <c r="AOP179" s="94"/>
      <c r="AOQ179" s="94"/>
      <c r="AOR179" s="94"/>
      <c r="AOS179" s="94"/>
      <c r="AOT179" s="94"/>
      <c r="AOU179" s="94"/>
      <c r="AOV179" s="94"/>
      <c r="AOW179" s="94"/>
      <c r="AOX179" s="94"/>
      <c r="AOY179" s="94"/>
      <c r="AOZ179" s="94"/>
      <c r="APA179" s="94"/>
      <c r="APB179" s="94"/>
      <c r="APC179" s="94"/>
      <c r="APD179" s="94"/>
      <c r="APE179" s="94"/>
      <c r="APF179" s="94"/>
      <c r="APG179" s="94"/>
      <c r="APH179" s="94"/>
      <c r="API179" s="94"/>
      <c r="APJ179" s="94"/>
      <c r="APK179" s="94"/>
      <c r="APL179" s="94"/>
      <c r="APM179" s="94"/>
      <c r="APN179" s="94"/>
      <c r="APO179" s="94"/>
      <c r="APP179" s="94"/>
      <c r="APQ179" s="94"/>
      <c r="APR179" s="94"/>
      <c r="APS179" s="94"/>
      <c r="APT179" s="94"/>
      <c r="APU179" s="94"/>
      <c r="APV179" s="94"/>
      <c r="APW179" s="94"/>
      <c r="APX179" s="94"/>
      <c r="APY179" s="94"/>
      <c r="APZ179" s="94"/>
      <c r="AQA179" s="94"/>
      <c r="AQB179" s="94"/>
      <c r="AQC179" s="94"/>
      <c r="AQD179" s="94"/>
      <c r="AQE179" s="94"/>
      <c r="AQF179" s="94"/>
      <c r="AQG179" s="94"/>
      <c r="AQH179" s="94"/>
      <c r="AQI179" s="94"/>
      <c r="AQJ179" s="94"/>
      <c r="AQK179" s="94"/>
      <c r="AQL179" s="94"/>
      <c r="AQM179" s="94"/>
      <c r="AQN179" s="94"/>
      <c r="AQO179" s="94"/>
      <c r="AQP179" s="94"/>
      <c r="AQQ179" s="94"/>
      <c r="AQR179" s="94"/>
      <c r="AQS179" s="94"/>
      <c r="AQT179" s="94"/>
      <c r="AQU179" s="94"/>
      <c r="AQV179" s="94"/>
      <c r="AQW179" s="94"/>
      <c r="AQX179" s="94"/>
      <c r="AQY179" s="94"/>
      <c r="AQZ179" s="94"/>
      <c r="ARA179" s="94"/>
      <c r="ARB179" s="94"/>
      <c r="ARC179" s="94"/>
      <c r="ARD179" s="94"/>
      <c r="ARE179" s="94"/>
      <c r="ARF179" s="94"/>
      <c r="ARG179" s="94"/>
      <c r="ARH179" s="94"/>
      <c r="ARI179" s="94"/>
      <c r="ARJ179" s="94"/>
      <c r="ARK179" s="94"/>
      <c r="ARL179" s="94"/>
      <c r="ARM179" s="94"/>
      <c r="ARN179" s="94"/>
      <c r="ARO179" s="94"/>
      <c r="ARP179" s="94"/>
      <c r="ARQ179" s="94"/>
      <c r="ARR179" s="94"/>
      <c r="ARS179" s="94"/>
      <c r="ART179" s="94"/>
      <c r="ARU179" s="94"/>
      <c r="ARV179" s="94"/>
      <c r="ARW179" s="94"/>
      <c r="ARX179" s="94"/>
      <c r="ARY179" s="94"/>
      <c r="ARZ179" s="94"/>
      <c r="ASA179" s="94"/>
      <c r="ASB179" s="94"/>
      <c r="ASC179" s="94"/>
      <c r="ASD179" s="94"/>
      <c r="ASE179" s="94"/>
      <c r="ASF179" s="94"/>
      <c r="ASG179" s="94"/>
      <c r="ASH179" s="94"/>
      <c r="ASI179" s="94"/>
      <c r="ASJ179" s="94"/>
      <c r="ASK179" s="94"/>
      <c r="ASL179" s="94"/>
      <c r="ASM179" s="94"/>
      <c r="ASN179" s="94"/>
      <c r="ASO179" s="94"/>
      <c r="ASP179" s="94"/>
      <c r="ASQ179" s="94"/>
      <c r="ASR179" s="94"/>
      <c r="ASS179" s="94"/>
      <c r="AST179" s="94"/>
      <c r="ASU179" s="94"/>
      <c r="ASV179" s="94"/>
      <c r="ASW179" s="94"/>
      <c r="ASX179" s="94"/>
      <c r="ASY179" s="94"/>
      <c r="ASZ179" s="94"/>
      <c r="ATA179" s="94"/>
      <c r="ATB179" s="94"/>
      <c r="ATC179" s="94"/>
      <c r="ATD179" s="94"/>
      <c r="ATE179" s="94"/>
      <c r="ATF179" s="94"/>
      <c r="ATG179" s="94"/>
      <c r="ATH179" s="94"/>
      <c r="ATI179" s="94"/>
      <c r="ATJ179" s="94"/>
      <c r="ATK179" s="94"/>
      <c r="ATL179" s="94"/>
      <c r="ATM179" s="94"/>
      <c r="ATN179" s="94"/>
      <c r="ATO179" s="94"/>
      <c r="ATP179" s="94"/>
      <c r="ATQ179" s="94"/>
      <c r="ATR179" s="94"/>
      <c r="ATS179" s="94"/>
      <c r="ATT179" s="94"/>
      <c r="ATU179" s="94"/>
      <c r="ATV179" s="94"/>
      <c r="ATW179" s="94"/>
      <c r="ATX179" s="94"/>
      <c r="ATY179" s="94"/>
      <c r="ATZ179" s="94"/>
      <c r="AUA179" s="94"/>
      <c r="AUB179" s="94"/>
      <c r="AUC179" s="94"/>
      <c r="AUD179" s="94"/>
      <c r="AUE179" s="94"/>
      <c r="AUF179" s="94"/>
      <c r="AUG179" s="94"/>
      <c r="AUH179" s="94"/>
      <c r="AUI179" s="94"/>
      <c r="AUJ179" s="94"/>
      <c r="AUK179" s="94"/>
      <c r="AUL179" s="94"/>
      <c r="AUM179" s="94"/>
      <c r="AUN179" s="94"/>
      <c r="AUO179" s="94"/>
      <c r="AUP179" s="94"/>
      <c r="AUQ179" s="94"/>
      <c r="AUR179" s="94"/>
      <c r="AUS179" s="94"/>
      <c r="AUT179" s="94"/>
      <c r="AUU179" s="94"/>
      <c r="AUV179" s="94"/>
      <c r="AUW179" s="94"/>
      <c r="AUX179" s="94"/>
      <c r="AUY179" s="94"/>
      <c r="AUZ179" s="94"/>
      <c r="AVA179" s="94"/>
      <c r="AVB179" s="94"/>
      <c r="AVC179" s="94"/>
      <c r="AVD179" s="94"/>
      <c r="AVE179" s="94"/>
      <c r="AVF179" s="94"/>
      <c r="AVG179" s="94"/>
      <c r="AVH179" s="94"/>
      <c r="AVI179" s="94"/>
      <c r="AVJ179" s="94"/>
      <c r="AVK179" s="94"/>
      <c r="AVL179" s="94"/>
      <c r="AVM179" s="94"/>
      <c r="AVN179" s="94"/>
      <c r="AVO179" s="94"/>
      <c r="AVP179" s="94"/>
      <c r="AVQ179" s="94"/>
      <c r="AVR179" s="94"/>
      <c r="AVS179" s="94"/>
      <c r="AVT179" s="94"/>
      <c r="AVU179" s="94"/>
      <c r="AVV179" s="94"/>
      <c r="AVW179" s="94"/>
      <c r="AVX179" s="94"/>
      <c r="AVY179" s="94"/>
      <c r="AVZ179" s="94"/>
      <c r="AWA179" s="94"/>
      <c r="AWB179" s="94"/>
      <c r="AWC179" s="94"/>
      <c r="AWD179" s="94"/>
      <c r="AWE179" s="94"/>
      <c r="AWF179" s="94"/>
      <c r="AWG179" s="94"/>
      <c r="AWH179" s="94"/>
      <c r="AWI179" s="94"/>
      <c r="AWJ179" s="94"/>
      <c r="AWK179" s="94"/>
      <c r="AWL179" s="94"/>
      <c r="AWM179" s="94"/>
      <c r="AWN179" s="94"/>
      <c r="AWO179" s="94"/>
      <c r="AWP179" s="94"/>
      <c r="AWQ179" s="94"/>
      <c r="AWR179" s="94"/>
      <c r="AWS179" s="94"/>
      <c r="AWT179" s="94"/>
      <c r="AWU179" s="94"/>
      <c r="AWV179" s="94"/>
      <c r="AWW179" s="94"/>
      <c r="AWX179" s="94"/>
      <c r="AWY179" s="94"/>
      <c r="AWZ179" s="94"/>
      <c r="AXA179" s="94"/>
      <c r="AXB179" s="94"/>
      <c r="AXC179" s="94"/>
      <c r="AXD179" s="94"/>
      <c r="AXE179" s="94"/>
      <c r="AXF179" s="94"/>
      <c r="AXG179" s="94"/>
      <c r="AXH179" s="94"/>
      <c r="AXI179" s="94"/>
      <c r="AXJ179" s="94"/>
      <c r="AXK179" s="94"/>
      <c r="AXL179" s="94"/>
      <c r="AXM179" s="94"/>
      <c r="AXN179" s="94"/>
      <c r="AXO179" s="94"/>
      <c r="AXP179" s="94"/>
      <c r="AXQ179" s="94"/>
      <c r="AXR179" s="94"/>
      <c r="AXS179" s="94"/>
      <c r="AXT179" s="94"/>
      <c r="AXU179" s="94"/>
      <c r="AXV179" s="94"/>
      <c r="AXW179" s="94"/>
      <c r="AXX179" s="94"/>
      <c r="AXY179" s="94"/>
      <c r="AXZ179" s="94"/>
      <c r="AYA179" s="94"/>
      <c r="AYB179" s="94"/>
      <c r="AYC179" s="94"/>
      <c r="AYD179" s="94"/>
      <c r="AYE179" s="94"/>
      <c r="AYF179" s="94"/>
      <c r="AYG179" s="94"/>
      <c r="AYH179" s="94"/>
      <c r="AYI179" s="94"/>
      <c r="AYJ179" s="94"/>
      <c r="AYK179" s="94"/>
      <c r="AYL179" s="94"/>
      <c r="AYM179" s="94"/>
      <c r="AYN179" s="94"/>
      <c r="AYO179" s="94"/>
      <c r="AYP179" s="94"/>
      <c r="AYQ179" s="94"/>
      <c r="AYR179" s="94"/>
      <c r="AYS179" s="94"/>
      <c r="AYT179" s="94"/>
      <c r="AYU179" s="94"/>
      <c r="AYV179" s="94"/>
      <c r="AYW179" s="94"/>
      <c r="AYX179" s="94"/>
      <c r="AYY179" s="94"/>
      <c r="AYZ179" s="94"/>
      <c r="AZA179" s="94"/>
      <c r="AZB179" s="94"/>
      <c r="AZC179" s="94"/>
      <c r="AZD179" s="94"/>
      <c r="AZE179" s="94"/>
      <c r="AZF179" s="94"/>
      <c r="AZG179" s="94"/>
      <c r="AZH179" s="94"/>
      <c r="AZI179" s="94"/>
      <c r="AZJ179" s="94"/>
      <c r="AZK179" s="94"/>
      <c r="AZL179" s="94"/>
      <c r="AZM179" s="94"/>
      <c r="AZN179" s="94"/>
      <c r="AZO179" s="94"/>
      <c r="AZP179" s="94"/>
      <c r="AZQ179" s="94"/>
      <c r="AZR179" s="94"/>
      <c r="AZS179" s="94"/>
      <c r="AZT179" s="94"/>
      <c r="AZU179" s="94"/>
      <c r="AZV179" s="94"/>
      <c r="AZW179" s="94"/>
      <c r="AZX179" s="94"/>
      <c r="AZY179" s="94"/>
      <c r="AZZ179" s="94"/>
      <c r="BAA179" s="94"/>
      <c r="BAB179" s="94"/>
      <c r="BAC179" s="94"/>
      <c r="BAD179" s="94"/>
      <c r="BAE179" s="94"/>
      <c r="BAF179" s="94"/>
      <c r="BAG179" s="94"/>
      <c r="BAH179" s="94"/>
      <c r="BAI179" s="94"/>
      <c r="BAJ179" s="94"/>
      <c r="BAK179" s="94"/>
      <c r="BAL179" s="94"/>
      <c r="BAM179" s="94"/>
      <c r="BAN179" s="94"/>
      <c r="BAO179" s="94"/>
      <c r="BAP179" s="94"/>
      <c r="BAQ179" s="94"/>
      <c r="BAR179" s="94"/>
      <c r="BAS179" s="94"/>
      <c r="BAT179" s="94"/>
      <c r="BAU179" s="94"/>
      <c r="BAV179" s="94"/>
      <c r="BAW179" s="94"/>
      <c r="BAX179" s="94"/>
      <c r="BAY179" s="94"/>
      <c r="BAZ179" s="94"/>
      <c r="BBA179" s="94"/>
      <c r="BBB179" s="94"/>
      <c r="BBC179" s="94"/>
      <c r="BBD179" s="94"/>
      <c r="BBE179" s="94"/>
      <c r="BBF179" s="94"/>
      <c r="BBG179" s="94"/>
      <c r="BBH179" s="94"/>
      <c r="BBI179" s="94"/>
      <c r="BBJ179" s="94"/>
      <c r="BBK179" s="94"/>
      <c r="BBL179" s="94"/>
      <c r="BBM179" s="94"/>
      <c r="BBN179" s="94"/>
      <c r="BBO179" s="94"/>
      <c r="BBP179" s="94"/>
      <c r="BBQ179" s="94"/>
      <c r="BBR179" s="94"/>
      <c r="BBS179" s="94"/>
      <c r="BBT179" s="94"/>
      <c r="BBU179" s="94"/>
      <c r="BBV179" s="94"/>
      <c r="BBW179" s="94"/>
      <c r="BBX179" s="94"/>
      <c r="BBY179" s="94"/>
      <c r="BBZ179" s="94"/>
      <c r="BCA179" s="94"/>
      <c r="BCB179" s="94"/>
      <c r="BCC179" s="94"/>
      <c r="BCD179" s="94"/>
      <c r="BCE179" s="94"/>
      <c r="BCF179" s="94"/>
      <c r="BCG179" s="94"/>
      <c r="BCH179" s="94"/>
      <c r="BCI179" s="94"/>
      <c r="BCJ179" s="94"/>
      <c r="BCK179" s="94"/>
      <c r="BCL179" s="94"/>
      <c r="BCM179" s="94"/>
      <c r="BCN179" s="94"/>
      <c r="BCO179" s="94"/>
      <c r="BCP179" s="94"/>
      <c r="BCQ179" s="94"/>
      <c r="BCR179" s="94"/>
      <c r="BCS179" s="94"/>
      <c r="BCT179" s="94"/>
      <c r="BCU179" s="94"/>
      <c r="BCV179" s="94"/>
      <c r="BCW179" s="94"/>
      <c r="BCX179" s="94"/>
      <c r="BCY179" s="94"/>
      <c r="BCZ179" s="94"/>
      <c r="BDA179" s="94"/>
      <c r="BDB179" s="94"/>
      <c r="BDC179" s="94"/>
      <c r="BDD179" s="94"/>
      <c r="BDE179" s="94"/>
      <c r="BDF179" s="94"/>
      <c r="BDG179" s="94"/>
      <c r="BDH179" s="94"/>
      <c r="BDI179" s="94"/>
      <c r="BDJ179" s="94"/>
      <c r="BDK179" s="94"/>
      <c r="BDL179" s="94"/>
      <c r="BDM179" s="94"/>
      <c r="BDN179" s="94"/>
      <c r="BDO179" s="94"/>
      <c r="BDP179" s="94"/>
      <c r="BDQ179" s="94"/>
      <c r="BDR179" s="94"/>
      <c r="BDS179" s="94"/>
      <c r="BDT179" s="94"/>
      <c r="BDU179" s="94"/>
      <c r="BDV179" s="94"/>
      <c r="BDW179" s="94"/>
      <c r="BDX179" s="94"/>
      <c r="BDY179" s="94"/>
      <c r="BDZ179" s="94"/>
      <c r="BEA179" s="94"/>
      <c r="BEB179" s="94"/>
      <c r="BEC179" s="94"/>
      <c r="BED179" s="94"/>
      <c r="BEE179" s="94"/>
      <c r="BEF179" s="94"/>
      <c r="BEG179" s="94"/>
      <c r="BEH179" s="94"/>
      <c r="BEI179" s="94"/>
      <c r="BEJ179" s="94"/>
      <c r="BEK179" s="94"/>
      <c r="BEL179" s="94"/>
      <c r="BEM179" s="94"/>
      <c r="BEN179" s="94"/>
      <c r="BEO179" s="94"/>
      <c r="BEP179" s="94"/>
      <c r="BEQ179" s="94"/>
      <c r="BER179" s="94"/>
      <c r="BES179" s="94"/>
      <c r="BET179" s="94"/>
      <c r="BEU179" s="94"/>
      <c r="BEV179" s="94"/>
      <c r="BEW179" s="94"/>
      <c r="BEX179" s="94"/>
      <c r="BEY179" s="94"/>
      <c r="BEZ179" s="94"/>
      <c r="BFA179" s="94"/>
      <c r="BFB179" s="94"/>
      <c r="BFC179" s="94"/>
      <c r="BFD179" s="94"/>
      <c r="BFE179" s="94"/>
      <c r="BFF179" s="94"/>
      <c r="BFG179" s="94"/>
      <c r="BFH179" s="94"/>
      <c r="BFI179" s="94"/>
      <c r="BFJ179" s="94"/>
      <c r="BFK179" s="94"/>
      <c r="BFL179" s="94"/>
      <c r="BFM179" s="94"/>
      <c r="BFN179" s="94"/>
      <c r="BFO179" s="94"/>
      <c r="BFP179" s="94"/>
      <c r="BFQ179" s="94"/>
      <c r="BFR179" s="94"/>
      <c r="BFS179" s="94"/>
      <c r="BFT179" s="94"/>
      <c r="BFU179" s="94"/>
      <c r="BFV179" s="94"/>
      <c r="BFW179" s="94"/>
      <c r="BFX179" s="94"/>
      <c r="BFY179" s="94"/>
      <c r="BFZ179" s="94"/>
      <c r="BGA179" s="94"/>
      <c r="BGB179" s="94"/>
      <c r="BGC179" s="94"/>
      <c r="BGD179" s="94"/>
      <c r="BGE179" s="94"/>
      <c r="BGF179" s="94"/>
      <c r="BGG179" s="94"/>
      <c r="BGH179" s="94"/>
      <c r="BGI179" s="94"/>
      <c r="BGJ179" s="94"/>
      <c r="BGK179" s="94"/>
      <c r="BGL179" s="94"/>
      <c r="BGM179" s="94"/>
      <c r="BGN179" s="94"/>
      <c r="BGO179" s="94"/>
      <c r="BGP179" s="94"/>
      <c r="BGQ179" s="94"/>
      <c r="BGR179" s="94"/>
      <c r="BGS179" s="94"/>
      <c r="BGT179" s="94"/>
      <c r="BGU179" s="94"/>
      <c r="BGV179" s="94"/>
      <c r="BGW179" s="94"/>
      <c r="BGX179" s="94"/>
      <c r="BGY179" s="94"/>
      <c r="BGZ179" s="94"/>
      <c r="BHA179" s="94"/>
      <c r="BHB179" s="94"/>
      <c r="BHC179" s="94"/>
      <c r="BHD179" s="94"/>
      <c r="BHE179" s="94"/>
      <c r="BHF179" s="94"/>
      <c r="BHG179" s="94"/>
      <c r="BHH179" s="94"/>
      <c r="BHI179" s="94"/>
      <c r="BHJ179" s="94"/>
      <c r="BHK179" s="94"/>
      <c r="BHL179" s="94"/>
      <c r="BHM179" s="94"/>
      <c r="BHN179" s="94"/>
      <c r="BHO179" s="94"/>
      <c r="BHP179" s="94"/>
      <c r="BHQ179" s="94"/>
      <c r="BHR179" s="94"/>
      <c r="BHS179" s="94"/>
      <c r="BHT179" s="94"/>
      <c r="BHU179" s="94"/>
      <c r="BHV179" s="94"/>
      <c r="BHW179" s="94"/>
      <c r="BHX179" s="94"/>
      <c r="BHY179" s="94"/>
      <c r="BHZ179" s="94"/>
      <c r="BIA179" s="94"/>
      <c r="BIB179" s="94"/>
      <c r="BIC179" s="94"/>
      <c r="BID179" s="94"/>
      <c r="BIE179" s="94"/>
      <c r="BIF179" s="94"/>
      <c r="BIG179" s="94"/>
      <c r="BIH179" s="94"/>
      <c r="BII179" s="94"/>
      <c r="BIJ179" s="94"/>
      <c r="BIK179" s="94"/>
      <c r="BIL179" s="94"/>
      <c r="BIM179" s="94"/>
      <c r="BIN179" s="94"/>
      <c r="BIO179" s="94"/>
      <c r="BIP179" s="94"/>
      <c r="BIQ179" s="94"/>
      <c r="BIR179" s="94"/>
      <c r="BIS179" s="94"/>
      <c r="BIT179" s="94"/>
      <c r="BIU179" s="94"/>
      <c r="BIV179" s="94"/>
      <c r="BIW179" s="94"/>
      <c r="BIX179" s="94"/>
      <c r="BIY179" s="94"/>
      <c r="BIZ179" s="94"/>
      <c r="BJA179" s="94"/>
      <c r="BJB179" s="94"/>
      <c r="BJC179" s="94"/>
      <c r="BJD179" s="94"/>
      <c r="BJE179" s="94"/>
      <c r="BJF179" s="94"/>
      <c r="BJG179" s="94"/>
      <c r="BJH179" s="94"/>
      <c r="BJI179" s="94"/>
      <c r="BJJ179" s="94"/>
      <c r="BJK179" s="94"/>
      <c r="BJL179" s="94"/>
    </row>
    <row r="180" spans="1:1624" s="2" customFormat="1" x14ac:dyDescent="0.2">
      <c r="A180" s="78">
        <v>3</v>
      </c>
      <c r="B180" s="78">
        <v>2</v>
      </c>
      <c r="C180" s="78">
        <v>1</v>
      </c>
      <c r="D180" s="78">
        <v>1</v>
      </c>
      <c r="E180" s="78">
        <v>1</v>
      </c>
      <c r="F180" s="78"/>
      <c r="G180" s="73" t="s">
        <v>45</v>
      </c>
      <c r="H180" s="50">
        <f t="shared" si="8"/>
        <v>0</v>
      </c>
      <c r="I180" s="32">
        <f>+I181</f>
        <v>0</v>
      </c>
      <c r="J180" s="32">
        <f>+J181</f>
        <v>0</v>
      </c>
      <c r="K180" s="32">
        <f>+K181</f>
        <v>0</v>
      </c>
      <c r="L180" s="32">
        <f>+L181</f>
        <v>0</v>
      </c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  <c r="HG180" s="94"/>
      <c r="HH180" s="94"/>
      <c r="HI180" s="94"/>
      <c r="HJ180" s="94"/>
      <c r="HK180" s="94"/>
      <c r="HL180" s="94"/>
      <c r="HM180" s="94"/>
      <c r="HN180" s="94"/>
      <c r="HO180" s="94"/>
      <c r="HP180" s="94"/>
      <c r="HQ180" s="94"/>
      <c r="HR180" s="94"/>
      <c r="HS180" s="94"/>
      <c r="HT180" s="94"/>
      <c r="HU180" s="94"/>
      <c r="HV180" s="94"/>
      <c r="HW180" s="94"/>
      <c r="HX180" s="94"/>
      <c r="HY180" s="94"/>
      <c r="HZ180" s="94"/>
      <c r="IA180" s="94"/>
      <c r="IB180" s="94"/>
      <c r="IC180" s="94"/>
      <c r="ID180" s="94"/>
      <c r="IE180" s="94"/>
      <c r="IF180" s="94"/>
      <c r="IG180" s="94"/>
      <c r="IH180" s="94"/>
      <c r="II180" s="94"/>
      <c r="IJ180" s="94"/>
      <c r="IK180" s="94"/>
      <c r="IL180" s="94"/>
      <c r="IM180" s="94"/>
      <c r="IN180" s="94"/>
      <c r="IO180" s="94"/>
      <c r="IP180" s="94"/>
      <c r="IQ180" s="94"/>
      <c r="IR180" s="94"/>
      <c r="IS180" s="94"/>
      <c r="IT180" s="94"/>
      <c r="IU180" s="94"/>
      <c r="IV180" s="94"/>
      <c r="IW180" s="94"/>
      <c r="IX180" s="94"/>
      <c r="IY180" s="94"/>
      <c r="IZ180" s="94"/>
      <c r="JA180" s="94"/>
      <c r="JB180" s="94"/>
      <c r="JC180" s="94"/>
      <c r="JD180" s="94"/>
      <c r="JE180" s="94"/>
      <c r="JF180" s="94"/>
      <c r="JG180" s="94"/>
      <c r="JH180" s="94"/>
      <c r="JI180" s="94"/>
      <c r="JJ180" s="94"/>
      <c r="JK180" s="94"/>
      <c r="JL180" s="94"/>
      <c r="JM180" s="94"/>
      <c r="JN180" s="94"/>
      <c r="JO180" s="94"/>
      <c r="JP180" s="94"/>
      <c r="JQ180" s="94"/>
      <c r="JR180" s="94"/>
      <c r="JS180" s="94"/>
      <c r="JT180" s="94"/>
      <c r="JU180" s="94"/>
      <c r="JV180" s="94"/>
      <c r="JW180" s="94"/>
      <c r="JX180" s="94"/>
      <c r="JY180" s="94"/>
      <c r="JZ180" s="94"/>
      <c r="KA180" s="94"/>
      <c r="KB180" s="94"/>
      <c r="KC180" s="94"/>
      <c r="KD180" s="94"/>
      <c r="KE180" s="94"/>
      <c r="KF180" s="94"/>
      <c r="KG180" s="94"/>
      <c r="KH180" s="94"/>
      <c r="KI180" s="94"/>
      <c r="KJ180" s="94"/>
      <c r="KK180" s="94"/>
      <c r="KL180" s="94"/>
      <c r="KM180" s="94"/>
      <c r="KN180" s="94"/>
      <c r="KO180" s="94"/>
      <c r="KP180" s="94"/>
      <c r="KQ180" s="94"/>
      <c r="KR180" s="94"/>
      <c r="KS180" s="94"/>
      <c r="KT180" s="94"/>
      <c r="KU180" s="94"/>
      <c r="KV180" s="94"/>
      <c r="KW180" s="94"/>
      <c r="KX180" s="94"/>
      <c r="KY180" s="94"/>
      <c r="KZ180" s="94"/>
      <c r="LA180" s="94"/>
      <c r="LB180" s="94"/>
      <c r="LC180" s="94"/>
      <c r="LD180" s="94"/>
      <c r="LE180" s="94"/>
      <c r="LF180" s="94"/>
      <c r="LG180" s="94"/>
      <c r="LH180" s="94"/>
      <c r="LI180" s="94"/>
      <c r="LJ180" s="94"/>
      <c r="LK180" s="94"/>
      <c r="LL180" s="94"/>
      <c r="LM180" s="94"/>
      <c r="LN180" s="94"/>
      <c r="LO180" s="94"/>
      <c r="LP180" s="94"/>
      <c r="LQ180" s="94"/>
      <c r="LR180" s="94"/>
      <c r="LS180" s="94"/>
      <c r="LT180" s="94"/>
      <c r="LU180" s="94"/>
      <c r="LV180" s="94"/>
      <c r="LW180" s="94"/>
      <c r="LX180" s="94"/>
      <c r="LY180" s="94"/>
      <c r="LZ180" s="94"/>
      <c r="MA180" s="94"/>
      <c r="MB180" s="94"/>
      <c r="MC180" s="94"/>
      <c r="MD180" s="94"/>
      <c r="ME180" s="94"/>
      <c r="MF180" s="94"/>
      <c r="MG180" s="94"/>
      <c r="MH180" s="94"/>
      <c r="MI180" s="94"/>
      <c r="MJ180" s="94"/>
      <c r="MK180" s="94"/>
      <c r="ML180" s="94"/>
      <c r="MM180" s="94"/>
      <c r="MN180" s="94"/>
      <c r="MO180" s="94"/>
      <c r="MP180" s="94"/>
      <c r="MQ180" s="94"/>
      <c r="MR180" s="94"/>
      <c r="MS180" s="94"/>
      <c r="MT180" s="94"/>
      <c r="MU180" s="94"/>
      <c r="MV180" s="94"/>
      <c r="MW180" s="94"/>
      <c r="MX180" s="94"/>
      <c r="MY180" s="94"/>
      <c r="MZ180" s="94"/>
      <c r="NA180" s="94"/>
      <c r="NB180" s="94"/>
      <c r="NC180" s="94"/>
      <c r="ND180" s="94"/>
      <c r="NE180" s="94"/>
      <c r="NF180" s="94"/>
      <c r="NG180" s="94"/>
      <c r="NH180" s="94"/>
      <c r="NI180" s="94"/>
      <c r="NJ180" s="94"/>
      <c r="NK180" s="94"/>
      <c r="NL180" s="94"/>
      <c r="NM180" s="94"/>
      <c r="NN180" s="94"/>
      <c r="NO180" s="94"/>
      <c r="NP180" s="94"/>
      <c r="NQ180" s="94"/>
      <c r="NR180" s="94"/>
      <c r="NS180" s="94"/>
      <c r="NT180" s="94"/>
      <c r="NU180" s="94"/>
      <c r="NV180" s="94"/>
      <c r="NW180" s="94"/>
      <c r="NX180" s="94"/>
      <c r="NY180" s="94"/>
      <c r="NZ180" s="94"/>
      <c r="OA180" s="94"/>
      <c r="OB180" s="94"/>
      <c r="OC180" s="94"/>
      <c r="OD180" s="94"/>
      <c r="OE180" s="94"/>
      <c r="OF180" s="94"/>
      <c r="OG180" s="94"/>
      <c r="OH180" s="94"/>
      <c r="OI180" s="94"/>
      <c r="OJ180" s="94"/>
      <c r="OK180" s="94"/>
      <c r="OL180" s="94"/>
      <c r="OM180" s="94"/>
      <c r="ON180" s="94"/>
      <c r="OO180" s="94"/>
      <c r="OP180" s="94"/>
      <c r="OQ180" s="94"/>
      <c r="OR180" s="94"/>
      <c r="OS180" s="94"/>
      <c r="OT180" s="94"/>
      <c r="OU180" s="94"/>
      <c r="OV180" s="94"/>
      <c r="OW180" s="94"/>
      <c r="OX180" s="94"/>
      <c r="OY180" s="94"/>
      <c r="OZ180" s="94"/>
      <c r="PA180" s="94"/>
      <c r="PB180" s="94"/>
      <c r="PC180" s="94"/>
      <c r="PD180" s="94"/>
      <c r="PE180" s="94"/>
      <c r="PF180" s="94"/>
      <c r="PG180" s="94"/>
      <c r="PH180" s="94"/>
      <c r="PI180" s="94"/>
      <c r="PJ180" s="94"/>
      <c r="PK180" s="94"/>
      <c r="PL180" s="94"/>
      <c r="PM180" s="94"/>
      <c r="PN180" s="94"/>
      <c r="PO180" s="94"/>
      <c r="PP180" s="94"/>
      <c r="PQ180" s="94"/>
      <c r="PR180" s="94"/>
      <c r="PS180" s="94"/>
      <c r="PT180" s="94"/>
      <c r="PU180" s="94"/>
      <c r="PV180" s="94"/>
      <c r="PW180" s="94"/>
      <c r="PX180" s="94"/>
      <c r="PY180" s="94"/>
      <c r="PZ180" s="94"/>
      <c r="QA180" s="94"/>
      <c r="QB180" s="94"/>
      <c r="QC180" s="94"/>
      <c r="QD180" s="94"/>
      <c r="QE180" s="94"/>
      <c r="QF180" s="94"/>
      <c r="QG180" s="94"/>
      <c r="QH180" s="94"/>
      <c r="QI180" s="94"/>
      <c r="QJ180" s="94"/>
      <c r="QK180" s="94"/>
      <c r="QL180" s="94"/>
      <c r="QM180" s="94"/>
      <c r="QN180" s="94"/>
      <c r="QO180" s="94"/>
      <c r="QP180" s="94"/>
      <c r="QQ180" s="94"/>
      <c r="QR180" s="94"/>
      <c r="QS180" s="94"/>
      <c r="QT180" s="94"/>
      <c r="QU180" s="94"/>
      <c r="QV180" s="94"/>
      <c r="QW180" s="94"/>
      <c r="QX180" s="94"/>
      <c r="QY180" s="94"/>
      <c r="QZ180" s="94"/>
      <c r="RA180" s="94"/>
      <c r="RB180" s="94"/>
      <c r="RC180" s="94"/>
      <c r="RD180" s="94"/>
      <c r="RE180" s="94"/>
      <c r="RF180" s="94"/>
      <c r="RG180" s="94"/>
      <c r="RH180" s="94"/>
      <c r="RI180" s="94"/>
      <c r="RJ180" s="94"/>
      <c r="RK180" s="94"/>
      <c r="RL180" s="94"/>
      <c r="RM180" s="94"/>
      <c r="RN180" s="94"/>
      <c r="RO180" s="94"/>
      <c r="RP180" s="94"/>
      <c r="RQ180" s="94"/>
      <c r="RR180" s="94"/>
      <c r="RS180" s="94"/>
      <c r="RT180" s="94"/>
      <c r="RU180" s="94"/>
      <c r="RV180" s="94"/>
      <c r="RW180" s="94"/>
      <c r="RX180" s="94"/>
      <c r="RY180" s="94"/>
      <c r="RZ180" s="94"/>
      <c r="SA180" s="94"/>
      <c r="SB180" s="94"/>
      <c r="SC180" s="94"/>
      <c r="SD180" s="94"/>
      <c r="SE180" s="94"/>
      <c r="SF180" s="94"/>
      <c r="SG180" s="94"/>
      <c r="SH180" s="94"/>
      <c r="SI180" s="94"/>
      <c r="SJ180" s="94"/>
      <c r="SK180" s="94"/>
      <c r="SL180" s="94"/>
      <c r="SM180" s="94"/>
      <c r="SN180" s="94"/>
      <c r="SO180" s="94"/>
      <c r="SP180" s="94"/>
      <c r="SQ180" s="94"/>
      <c r="SR180" s="94"/>
      <c r="SS180" s="94"/>
      <c r="ST180" s="94"/>
      <c r="SU180" s="94"/>
      <c r="SV180" s="94"/>
      <c r="SW180" s="94"/>
      <c r="SX180" s="94"/>
      <c r="SY180" s="94"/>
      <c r="SZ180" s="94"/>
      <c r="TA180" s="94"/>
      <c r="TB180" s="94"/>
      <c r="TC180" s="94"/>
      <c r="TD180" s="94"/>
      <c r="TE180" s="94"/>
      <c r="TF180" s="94"/>
      <c r="TG180" s="94"/>
      <c r="TH180" s="94"/>
      <c r="TI180" s="94"/>
      <c r="TJ180" s="94"/>
      <c r="TK180" s="94"/>
      <c r="TL180" s="94"/>
      <c r="TM180" s="94"/>
      <c r="TN180" s="94"/>
      <c r="TO180" s="94"/>
      <c r="TP180" s="94"/>
      <c r="TQ180" s="94"/>
      <c r="TR180" s="94"/>
      <c r="TS180" s="94"/>
      <c r="TT180" s="94"/>
      <c r="TU180" s="94"/>
      <c r="TV180" s="94"/>
      <c r="TW180" s="94"/>
      <c r="TX180" s="94"/>
      <c r="TY180" s="94"/>
      <c r="TZ180" s="94"/>
      <c r="UA180" s="94"/>
      <c r="UB180" s="94"/>
      <c r="UC180" s="94"/>
      <c r="UD180" s="94"/>
      <c r="UE180" s="94"/>
      <c r="UF180" s="94"/>
      <c r="UG180" s="94"/>
      <c r="UH180" s="94"/>
      <c r="UI180" s="94"/>
      <c r="UJ180" s="94"/>
      <c r="UK180" s="94"/>
      <c r="UL180" s="94"/>
      <c r="UM180" s="94"/>
      <c r="UN180" s="94"/>
      <c r="UO180" s="94"/>
      <c r="UP180" s="94"/>
      <c r="UQ180" s="94"/>
      <c r="UR180" s="94"/>
      <c r="US180" s="94"/>
      <c r="UT180" s="94"/>
      <c r="UU180" s="94"/>
      <c r="UV180" s="94"/>
      <c r="UW180" s="94"/>
      <c r="UX180" s="94"/>
      <c r="UY180" s="94"/>
      <c r="UZ180" s="94"/>
      <c r="VA180" s="94"/>
      <c r="VB180" s="94"/>
      <c r="VC180" s="94"/>
      <c r="VD180" s="94"/>
      <c r="VE180" s="94"/>
      <c r="VF180" s="94"/>
      <c r="VG180" s="94"/>
      <c r="VH180" s="94"/>
      <c r="VI180" s="94"/>
      <c r="VJ180" s="94"/>
      <c r="VK180" s="94"/>
      <c r="VL180" s="94"/>
      <c r="VM180" s="94"/>
      <c r="VN180" s="94"/>
      <c r="VO180" s="94"/>
      <c r="VP180" s="94"/>
      <c r="VQ180" s="94"/>
      <c r="VR180" s="94"/>
      <c r="VS180" s="94"/>
      <c r="VT180" s="94"/>
      <c r="VU180" s="94"/>
      <c r="VV180" s="94"/>
      <c r="VW180" s="94"/>
      <c r="VX180" s="94"/>
      <c r="VY180" s="94"/>
      <c r="VZ180" s="94"/>
      <c r="WA180" s="94"/>
      <c r="WB180" s="94"/>
      <c r="WC180" s="94"/>
      <c r="WD180" s="94"/>
      <c r="WE180" s="94"/>
      <c r="WF180" s="94"/>
      <c r="WG180" s="94"/>
      <c r="WH180" s="94"/>
      <c r="WI180" s="94"/>
      <c r="WJ180" s="94"/>
      <c r="WK180" s="94"/>
      <c r="WL180" s="94"/>
      <c r="WM180" s="94"/>
      <c r="WN180" s="94"/>
      <c r="WO180" s="94"/>
      <c r="WP180" s="94"/>
      <c r="WQ180" s="94"/>
      <c r="WR180" s="94"/>
      <c r="WS180" s="94"/>
      <c r="WT180" s="94"/>
      <c r="WU180" s="94"/>
      <c r="WV180" s="94"/>
      <c r="WW180" s="94"/>
      <c r="WX180" s="94"/>
      <c r="WY180" s="94"/>
      <c r="WZ180" s="94"/>
      <c r="XA180" s="94"/>
      <c r="XB180" s="94"/>
      <c r="XC180" s="94"/>
      <c r="XD180" s="94"/>
      <c r="XE180" s="94"/>
      <c r="XF180" s="94"/>
      <c r="XG180" s="94"/>
      <c r="XH180" s="94"/>
      <c r="XI180" s="94"/>
      <c r="XJ180" s="94"/>
      <c r="XK180" s="94"/>
      <c r="XL180" s="94"/>
      <c r="XM180" s="94"/>
      <c r="XN180" s="94"/>
      <c r="XO180" s="94"/>
      <c r="XP180" s="94"/>
      <c r="XQ180" s="94"/>
      <c r="XR180" s="94"/>
      <c r="XS180" s="94"/>
      <c r="XT180" s="94"/>
      <c r="XU180" s="94"/>
      <c r="XV180" s="94"/>
      <c r="XW180" s="94"/>
      <c r="XX180" s="94"/>
      <c r="XY180" s="94"/>
      <c r="XZ180" s="94"/>
      <c r="YA180" s="94"/>
      <c r="YB180" s="94"/>
      <c r="YC180" s="94"/>
      <c r="YD180" s="94"/>
      <c r="YE180" s="94"/>
      <c r="YF180" s="94"/>
      <c r="YG180" s="94"/>
      <c r="YH180" s="94"/>
      <c r="YI180" s="94"/>
      <c r="YJ180" s="94"/>
      <c r="YK180" s="94"/>
      <c r="YL180" s="94"/>
      <c r="YM180" s="94"/>
      <c r="YN180" s="94"/>
      <c r="YO180" s="94"/>
      <c r="YP180" s="94"/>
      <c r="YQ180" s="94"/>
      <c r="YR180" s="94"/>
      <c r="YS180" s="94"/>
      <c r="YT180" s="94"/>
      <c r="YU180" s="94"/>
      <c r="YV180" s="94"/>
      <c r="YW180" s="94"/>
      <c r="YX180" s="94"/>
      <c r="YY180" s="94"/>
      <c r="YZ180" s="94"/>
      <c r="ZA180" s="94"/>
      <c r="ZB180" s="94"/>
      <c r="ZC180" s="94"/>
      <c r="ZD180" s="94"/>
      <c r="ZE180" s="94"/>
      <c r="ZF180" s="94"/>
      <c r="ZG180" s="94"/>
      <c r="ZH180" s="94"/>
      <c r="ZI180" s="94"/>
      <c r="ZJ180" s="94"/>
      <c r="ZK180" s="94"/>
      <c r="ZL180" s="94"/>
      <c r="ZM180" s="94"/>
      <c r="ZN180" s="94"/>
      <c r="ZO180" s="94"/>
      <c r="ZP180" s="94"/>
      <c r="ZQ180" s="94"/>
      <c r="ZR180" s="94"/>
      <c r="ZS180" s="94"/>
      <c r="ZT180" s="94"/>
      <c r="ZU180" s="94"/>
      <c r="ZV180" s="94"/>
      <c r="ZW180" s="94"/>
      <c r="ZX180" s="94"/>
      <c r="ZY180" s="94"/>
      <c r="ZZ180" s="94"/>
      <c r="AAA180" s="94"/>
      <c r="AAB180" s="94"/>
      <c r="AAC180" s="94"/>
      <c r="AAD180" s="94"/>
      <c r="AAE180" s="94"/>
      <c r="AAF180" s="94"/>
      <c r="AAG180" s="94"/>
      <c r="AAH180" s="94"/>
      <c r="AAI180" s="94"/>
      <c r="AAJ180" s="94"/>
      <c r="AAK180" s="94"/>
      <c r="AAL180" s="94"/>
      <c r="AAM180" s="94"/>
      <c r="AAN180" s="94"/>
      <c r="AAO180" s="94"/>
      <c r="AAP180" s="94"/>
      <c r="AAQ180" s="94"/>
      <c r="AAR180" s="94"/>
      <c r="AAS180" s="94"/>
      <c r="AAT180" s="94"/>
      <c r="AAU180" s="94"/>
      <c r="AAV180" s="94"/>
      <c r="AAW180" s="94"/>
      <c r="AAX180" s="94"/>
      <c r="AAY180" s="94"/>
      <c r="AAZ180" s="94"/>
      <c r="ABA180" s="94"/>
      <c r="ABB180" s="94"/>
      <c r="ABC180" s="94"/>
      <c r="ABD180" s="94"/>
      <c r="ABE180" s="94"/>
      <c r="ABF180" s="94"/>
      <c r="ABG180" s="94"/>
      <c r="ABH180" s="94"/>
      <c r="ABI180" s="94"/>
      <c r="ABJ180" s="94"/>
      <c r="ABK180" s="94"/>
      <c r="ABL180" s="94"/>
      <c r="ABM180" s="94"/>
      <c r="ABN180" s="94"/>
      <c r="ABO180" s="94"/>
      <c r="ABP180" s="94"/>
      <c r="ABQ180" s="94"/>
      <c r="ABR180" s="94"/>
      <c r="ABS180" s="94"/>
      <c r="ABT180" s="94"/>
      <c r="ABU180" s="94"/>
      <c r="ABV180" s="94"/>
      <c r="ABW180" s="94"/>
      <c r="ABX180" s="94"/>
      <c r="ABY180" s="94"/>
      <c r="ABZ180" s="94"/>
      <c r="ACA180" s="94"/>
      <c r="ACB180" s="94"/>
      <c r="ACC180" s="94"/>
      <c r="ACD180" s="94"/>
      <c r="ACE180" s="94"/>
      <c r="ACF180" s="94"/>
      <c r="ACG180" s="94"/>
      <c r="ACH180" s="94"/>
      <c r="ACI180" s="94"/>
      <c r="ACJ180" s="94"/>
      <c r="ACK180" s="94"/>
      <c r="ACL180" s="94"/>
      <c r="ACM180" s="94"/>
      <c r="ACN180" s="94"/>
      <c r="ACO180" s="94"/>
      <c r="ACP180" s="94"/>
      <c r="ACQ180" s="94"/>
      <c r="ACR180" s="94"/>
      <c r="ACS180" s="94"/>
      <c r="ACT180" s="94"/>
      <c r="ACU180" s="94"/>
      <c r="ACV180" s="94"/>
      <c r="ACW180" s="94"/>
      <c r="ACX180" s="94"/>
      <c r="ACY180" s="94"/>
      <c r="ACZ180" s="94"/>
      <c r="ADA180" s="94"/>
      <c r="ADB180" s="94"/>
      <c r="ADC180" s="94"/>
      <c r="ADD180" s="94"/>
      <c r="ADE180" s="94"/>
      <c r="ADF180" s="94"/>
      <c r="ADG180" s="94"/>
      <c r="ADH180" s="94"/>
      <c r="ADI180" s="94"/>
      <c r="ADJ180" s="94"/>
      <c r="ADK180" s="94"/>
      <c r="ADL180" s="94"/>
      <c r="ADM180" s="94"/>
      <c r="ADN180" s="94"/>
      <c r="ADO180" s="94"/>
      <c r="ADP180" s="94"/>
      <c r="ADQ180" s="94"/>
      <c r="ADR180" s="94"/>
      <c r="ADS180" s="94"/>
      <c r="ADT180" s="94"/>
      <c r="ADU180" s="94"/>
      <c r="ADV180" s="94"/>
      <c r="ADW180" s="94"/>
      <c r="ADX180" s="94"/>
      <c r="ADY180" s="94"/>
      <c r="ADZ180" s="94"/>
      <c r="AEA180" s="94"/>
      <c r="AEB180" s="94"/>
      <c r="AEC180" s="94"/>
      <c r="AED180" s="94"/>
      <c r="AEE180" s="94"/>
      <c r="AEF180" s="94"/>
      <c r="AEG180" s="94"/>
      <c r="AEH180" s="94"/>
      <c r="AEI180" s="94"/>
      <c r="AEJ180" s="94"/>
      <c r="AEK180" s="94"/>
      <c r="AEL180" s="94"/>
      <c r="AEM180" s="94"/>
      <c r="AEN180" s="94"/>
      <c r="AEO180" s="94"/>
      <c r="AEP180" s="94"/>
      <c r="AEQ180" s="94"/>
      <c r="AER180" s="94"/>
      <c r="AES180" s="94"/>
      <c r="AET180" s="94"/>
      <c r="AEU180" s="94"/>
      <c r="AEV180" s="94"/>
      <c r="AEW180" s="94"/>
      <c r="AEX180" s="94"/>
      <c r="AEY180" s="94"/>
      <c r="AEZ180" s="94"/>
      <c r="AFA180" s="94"/>
      <c r="AFB180" s="94"/>
      <c r="AFC180" s="94"/>
      <c r="AFD180" s="94"/>
      <c r="AFE180" s="94"/>
      <c r="AFF180" s="94"/>
      <c r="AFG180" s="94"/>
      <c r="AFH180" s="94"/>
      <c r="AFI180" s="94"/>
      <c r="AFJ180" s="94"/>
      <c r="AFK180" s="94"/>
      <c r="AFL180" s="94"/>
      <c r="AFM180" s="94"/>
      <c r="AFN180" s="94"/>
      <c r="AFO180" s="94"/>
      <c r="AFP180" s="94"/>
      <c r="AFQ180" s="94"/>
      <c r="AFR180" s="94"/>
      <c r="AFS180" s="94"/>
      <c r="AFT180" s="94"/>
      <c r="AFU180" s="94"/>
      <c r="AFV180" s="94"/>
      <c r="AFW180" s="94"/>
      <c r="AFX180" s="94"/>
      <c r="AFY180" s="94"/>
      <c r="AFZ180" s="94"/>
      <c r="AGA180" s="94"/>
      <c r="AGB180" s="94"/>
      <c r="AGC180" s="94"/>
      <c r="AGD180" s="94"/>
      <c r="AGE180" s="94"/>
      <c r="AGF180" s="94"/>
      <c r="AGG180" s="94"/>
      <c r="AGH180" s="94"/>
      <c r="AGI180" s="94"/>
      <c r="AGJ180" s="94"/>
      <c r="AGK180" s="94"/>
      <c r="AGL180" s="94"/>
      <c r="AGM180" s="94"/>
      <c r="AGN180" s="94"/>
      <c r="AGO180" s="94"/>
      <c r="AGP180" s="94"/>
      <c r="AGQ180" s="94"/>
      <c r="AGR180" s="94"/>
      <c r="AGS180" s="94"/>
      <c r="AGT180" s="94"/>
      <c r="AGU180" s="94"/>
      <c r="AGV180" s="94"/>
      <c r="AGW180" s="94"/>
      <c r="AGX180" s="94"/>
      <c r="AGY180" s="94"/>
      <c r="AGZ180" s="94"/>
      <c r="AHA180" s="94"/>
      <c r="AHB180" s="94"/>
      <c r="AHC180" s="94"/>
      <c r="AHD180" s="94"/>
      <c r="AHE180" s="94"/>
      <c r="AHF180" s="94"/>
      <c r="AHG180" s="94"/>
      <c r="AHH180" s="94"/>
      <c r="AHI180" s="94"/>
      <c r="AHJ180" s="94"/>
      <c r="AHK180" s="94"/>
      <c r="AHL180" s="94"/>
      <c r="AHM180" s="94"/>
      <c r="AHN180" s="94"/>
      <c r="AHO180" s="94"/>
      <c r="AHP180" s="94"/>
      <c r="AHQ180" s="94"/>
      <c r="AHR180" s="94"/>
      <c r="AHS180" s="94"/>
      <c r="AHT180" s="94"/>
      <c r="AHU180" s="94"/>
      <c r="AHV180" s="94"/>
      <c r="AHW180" s="94"/>
      <c r="AHX180" s="94"/>
      <c r="AHY180" s="94"/>
      <c r="AHZ180" s="94"/>
      <c r="AIA180" s="94"/>
      <c r="AIB180" s="94"/>
      <c r="AIC180" s="94"/>
      <c r="AID180" s="94"/>
      <c r="AIE180" s="94"/>
      <c r="AIF180" s="94"/>
      <c r="AIG180" s="94"/>
      <c r="AIH180" s="94"/>
      <c r="AII180" s="94"/>
      <c r="AIJ180" s="94"/>
      <c r="AIK180" s="94"/>
      <c r="AIL180" s="94"/>
      <c r="AIM180" s="94"/>
      <c r="AIN180" s="94"/>
      <c r="AIO180" s="94"/>
      <c r="AIP180" s="94"/>
      <c r="AIQ180" s="94"/>
      <c r="AIR180" s="94"/>
      <c r="AIS180" s="94"/>
      <c r="AIT180" s="94"/>
      <c r="AIU180" s="94"/>
      <c r="AIV180" s="94"/>
      <c r="AIW180" s="94"/>
      <c r="AIX180" s="94"/>
      <c r="AIY180" s="94"/>
      <c r="AIZ180" s="94"/>
      <c r="AJA180" s="94"/>
      <c r="AJB180" s="94"/>
      <c r="AJC180" s="94"/>
      <c r="AJD180" s="94"/>
      <c r="AJE180" s="94"/>
      <c r="AJF180" s="94"/>
      <c r="AJG180" s="94"/>
      <c r="AJH180" s="94"/>
      <c r="AJI180" s="94"/>
      <c r="AJJ180" s="94"/>
      <c r="AJK180" s="94"/>
      <c r="AJL180" s="94"/>
      <c r="AJM180" s="94"/>
      <c r="AJN180" s="94"/>
      <c r="AJO180" s="94"/>
      <c r="AJP180" s="94"/>
      <c r="AJQ180" s="94"/>
      <c r="AJR180" s="94"/>
      <c r="AJS180" s="94"/>
      <c r="AJT180" s="94"/>
      <c r="AJU180" s="94"/>
      <c r="AJV180" s="94"/>
      <c r="AJW180" s="94"/>
      <c r="AJX180" s="94"/>
      <c r="AJY180" s="94"/>
      <c r="AJZ180" s="94"/>
      <c r="AKA180" s="94"/>
      <c r="AKB180" s="94"/>
      <c r="AKC180" s="94"/>
      <c r="AKD180" s="94"/>
      <c r="AKE180" s="94"/>
      <c r="AKF180" s="94"/>
      <c r="AKG180" s="94"/>
      <c r="AKH180" s="94"/>
      <c r="AKI180" s="94"/>
      <c r="AKJ180" s="94"/>
      <c r="AKK180" s="94"/>
      <c r="AKL180" s="94"/>
      <c r="AKM180" s="94"/>
      <c r="AKN180" s="94"/>
      <c r="AKO180" s="94"/>
      <c r="AKP180" s="94"/>
      <c r="AKQ180" s="94"/>
      <c r="AKR180" s="94"/>
      <c r="AKS180" s="94"/>
      <c r="AKT180" s="94"/>
      <c r="AKU180" s="94"/>
      <c r="AKV180" s="94"/>
      <c r="AKW180" s="94"/>
      <c r="AKX180" s="94"/>
      <c r="AKY180" s="94"/>
      <c r="AKZ180" s="94"/>
      <c r="ALA180" s="94"/>
      <c r="ALB180" s="94"/>
      <c r="ALC180" s="94"/>
      <c r="ALD180" s="94"/>
      <c r="ALE180" s="94"/>
      <c r="ALF180" s="94"/>
      <c r="ALG180" s="94"/>
      <c r="ALH180" s="94"/>
      <c r="ALI180" s="94"/>
      <c r="ALJ180" s="94"/>
      <c r="ALK180" s="94"/>
      <c r="ALL180" s="94"/>
      <c r="ALM180" s="94"/>
      <c r="ALN180" s="94"/>
      <c r="ALO180" s="94"/>
      <c r="ALP180" s="94"/>
      <c r="ALQ180" s="94"/>
      <c r="ALR180" s="94"/>
      <c r="ALS180" s="94"/>
      <c r="ALT180" s="94"/>
      <c r="ALU180" s="94"/>
      <c r="ALV180" s="94"/>
      <c r="ALW180" s="94"/>
      <c r="ALX180" s="94"/>
      <c r="ALY180" s="94"/>
      <c r="ALZ180" s="94"/>
      <c r="AMA180" s="94"/>
      <c r="AMB180" s="94"/>
      <c r="AMC180" s="94"/>
      <c r="AMD180" s="94"/>
      <c r="AME180" s="94"/>
      <c r="AMF180" s="94"/>
      <c r="AMG180" s="94"/>
      <c r="AMH180" s="94"/>
      <c r="AMI180" s="94"/>
      <c r="AMJ180" s="94"/>
      <c r="AMK180" s="94"/>
      <c r="AML180" s="94"/>
      <c r="AMM180" s="94"/>
      <c r="AMN180" s="94"/>
      <c r="AMO180" s="94"/>
      <c r="AMP180" s="94"/>
      <c r="AMQ180" s="94"/>
      <c r="AMR180" s="94"/>
      <c r="AMS180" s="94"/>
      <c r="AMT180" s="94"/>
      <c r="AMU180" s="94"/>
      <c r="AMV180" s="94"/>
      <c r="AMW180" s="94"/>
      <c r="AMX180" s="94"/>
      <c r="AMY180" s="94"/>
      <c r="AMZ180" s="94"/>
      <c r="ANA180" s="94"/>
      <c r="ANB180" s="94"/>
      <c r="ANC180" s="94"/>
      <c r="AND180" s="94"/>
      <c r="ANE180" s="94"/>
      <c r="ANF180" s="94"/>
      <c r="ANG180" s="94"/>
      <c r="ANH180" s="94"/>
      <c r="ANI180" s="94"/>
      <c r="ANJ180" s="94"/>
      <c r="ANK180" s="94"/>
      <c r="ANL180" s="94"/>
      <c r="ANM180" s="94"/>
      <c r="ANN180" s="94"/>
      <c r="ANO180" s="94"/>
      <c r="ANP180" s="94"/>
      <c r="ANQ180" s="94"/>
      <c r="ANR180" s="94"/>
      <c r="ANS180" s="94"/>
      <c r="ANT180" s="94"/>
      <c r="ANU180" s="94"/>
      <c r="ANV180" s="94"/>
      <c r="ANW180" s="94"/>
      <c r="ANX180" s="94"/>
      <c r="ANY180" s="94"/>
      <c r="ANZ180" s="94"/>
      <c r="AOA180" s="94"/>
      <c r="AOB180" s="94"/>
      <c r="AOC180" s="94"/>
      <c r="AOD180" s="94"/>
      <c r="AOE180" s="94"/>
      <c r="AOF180" s="94"/>
      <c r="AOG180" s="94"/>
      <c r="AOH180" s="94"/>
      <c r="AOI180" s="94"/>
      <c r="AOJ180" s="94"/>
      <c r="AOK180" s="94"/>
      <c r="AOL180" s="94"/>
      <c r="AOM180" s="94"/>
      <c r="AON180" s="94"/>
      <c r="AOO180" s="94"/>
      <c r="AOP180" s="94"/>
      <c r="AOQ180" s="94"/>
      <c r="AOR180" s="94"/>
      <c r="AOS180" s="94"/>
      <c r="AOT180" s="94"/>
      <c r="AOU180" s="94"/>
      <c r="AOV180" s="94"/>
      <c r="AOW180" s="94"/>
      <c r="AOX180" s="94"/>
      <c r="AOY180" s="94"/>
      <c r="AOZ180" s="94"/>
      <c r="APA180" s="94"/>
      <c r="APB180" s="94"/>
      <c r="APC180" s="94"/>
      <c r="APD180" s="94"/>
      <c r="APE180" s="94"/>
      <c r="APF180" s="94"/>
      <c r="APG180" s="94"/>
      <c r="APH180" s="94"/>
      <c r="API180" s="94"/>
      <c r="APJ180" s="94"/>
      <c r="APK180" s="94"/>
      <c r="APL180" s="94"/>
      <c r="APM180" s="94"/>
      <c r="APN180" s="94"/>
      <c r="APO180" s="94"/>
      <c r="APP180" s="94"/>
      <c r="APQ180" s="94"/>
      <c r="APR180" s="94"/>
      <c r="APS180" s="94"/>
      <c r="APT180" s="94"/>
      <c r="APU180" s="94"/>
      <c r="APV180" s="94"/>
      <c r="APW180" s="94"/>
      <c r="APX180" s="94"/>
      <c r="APY180" s="94"/>
      <c r="APZ180" s="94"/>
      <c r="AQA180" s="94"/>
      <c r="AQB180" s="94"/>
      <c r="AQC180" s="94"/>
      <c r="AQD180" s="94"/>
      <c r="AQE180" s="94"/>
      <c r="AQF180" s="94"/>
      <c r="AQG180" s="94"/>
      <c r="AQH180" s="94"/>
      <c r="AQI180" s="94"/>
      <c r="AQJ180" s="94"/>
      <c r="AQK180" s="94"/>
      <c r="AQL180" s="94"/>
      <c r="AQM180" s="94"/>
      <c r="AQN180" s="94"/>
      <c r="AQO180" s="94"/>
      <c r="AQP180" s="94"/>
      <c r="AQQ180" s="94"/>
      <c r="AQR180" s="94"/>
      <c r="AQS180" s="94"/>
      <c r="AQT180" s="94"/>
      <c r="AQU180" s="94"/>
      <c r="AQV180" s="94"/>
      <c r="AQW180" s="94"/>
      <c r="AQX180" s="94"/>
      <c r="AQY180" s="94"/>
      <c r="AQZ180" s="94"/>
      <c r="ARA180" s="94"/>
      <c r="ARB180" s="94"/>
      <c r="ARC180" s="94"/>
      <c r="ARD180" s="94"/>
      <c r="ARE180" s="94"/>
      <c r="ARF180" s="94"/>
      <c r="ARG180" s="94"/>
      <c r="ARH180" s="94"/>
      <c r="ARI180" s="94"/>
      <c r="ARJ180" s="94"/>
      <c r="ARK180" s="94"/>
      <c r="ARL180" s="94"/>
      <c r="ARM180" s="94"/>
      <c r="ARN180" s="94"/>
      <c r="ARO180" s="94"/>
      <c r="ARP180" s="94"/>
      <c r="ARQ180" s="94"/>
      <c r="ARR180" s="94"/>
      <c r="ARS180" s="94"/>
      <c r="ART180" s="94"/>
      <c r="ARU180" s="94"/>
      <c r="ARV180" s="94"/>
      <c r="ARW180" s="94"/>
      <c r="ARX180" s="94"/>
      <c r="ARY180" s="94"/>
      <c r="ARZ180" s="94"/>
      <c r="ASA180" s="94"/>
      <c r="ASB180" s="94"/>
      <c r="ASC180" s="94"/>
      <c r="ASD180" s="94"/>
      <c r="ASE180" s="94"/>
      <c r="ASF180" s="94"/>
      <c r="ASG180" s="94"/>
      <c r="ASH180" s="94"/>
      <c r="ASI180" s="94"/>
      <c r="ASJ180" s="94"/>
      <c r="ASK180" s="94"/>
      <c r="ASL180" s="94"/>
      <c r="ASM180" s="94"/>
      <c r="ASN180" s="94"/>
      <c r="ASO180" s="94"/>
      <c r="ASP180" s="94"/>
      <c r="ASQ180" s="94"/>
      <c r="ASR180" s="94"/>
      <c r="ASS180" s="94"/>
      <c r="AST180" s="94"/>
      <c r="ASU180" s="94"/>
      <c r="ASV180" s="94"/>
      <c r="ASW180" s="94"/>
      <c r="ASX180" s="94"/>
      <c r="ASY180" s="94"/>
      <c r="ASZ180" s="94"/>
      <c r="ATA180" s="94"/>
      <c r="ATB180" s="94"/>
      <c r="ATC180" s="94"/>
      <c r="ATD180" s="94"/>
      <c r="ATE180" s="94"/>
      <c r="ATF180" s="94"/>
      <c r="ATG180" s="94"/>
      <c r="ATH180" s="94"/>
      <c r="ATI180" s="94"/>
      <c r="ATJ180" s="94"/>
      <c r="ATK180" s="94"/>
      <c r="ATL180" s="94"/>
      <c r="ATM180" s="94"/>
      <c r="ATN180" s="94"/>
      <c r="ATO180" s="94"/>
      <c r="ATP180" s="94"/>
      <c r="ATQ180" s="94"/>
      <c r="ATR180" s="94"/>
      <c r="ATS180" s="94"/>
      <c r="ATT180" s="94"/>
      <c r="ATU180" s="94"/>
      <c r="ATV180" s="94"/>
      <c r="ATW180" s="94"/>
      <c r="ATX180" s="94"/>
      <c r="ATY180" s="94"/>
      <c r="ATZ180" s="94"/>
      <c r="AUA180" s="94"/>
      <c r="AUB180" s="94"/>
      <c r="AUC180" s="94"/>
      <c r="AUD180" s="94"/>
      <c r="AUE180" s="94"/>
      <c r="AUF180" s="94"/>
      <c r="AUG180" s="94"/>
      <c r="AUH180" s="94"/>
      <c r="AUI180" s="94"/>
      <c r="AUJ180" s="94"/>
      <c r="AUK180" s="94"/>
      <c r="AUL180" s="94"/>
      <c r="AUM180" s="94"/>
      <c r="AUN180" s="94"/>
      <c r="AUO180" s="94"/>
      <c r="AUP180" s="94"/>
      <c r="AUQ180" s="94"/>
      <c r="AUR180" s="94"/>
      <c r="AUS180" s="94"/>
      <c r="AUT180" s="94"/>
      <c r="AUU180" s="94"/>
      <c r="AUV180" s="94"/>
      <c r="AUW180" s="94"/>
      <c r="AUX180" s="94"/>
      <c r="AUY180" s="94"/>
      <c r="AUZ180" s="94"/>
      <c r="AVA180" s="94"/>
      <c r="AVB180" s="94"/>
      <c r="AVC180" s="94"/>
      <c r="AVD180" s="94"/>
      <c r="AVE180" s="94"/>
      <c r="AVF180" s="94"/>
      <c r="AVG180" s="94"/>
      <c r="AVH180" s="94"/>
      <c r="AVI180" s="94"/>
      <c r="AVJ180" s="94"/>
      <c r="AVK180" s="94"/>
      <c r="AVL180" s="94"/>
      <c r="AVM180" s="94"/>
      <c r="AVN180" s="94"/>
      <c r="AVO180" s="94"/>
      <c r="AVP180" s="94"/>
      <c r="AVQ180" s="94"/>
      <c r="AVR180" s="94"/>
      <c r="AVS180" s="94"/>
      <c r="AVT180" s="94"/>
      <c r="AVU180" s="94"/>
      <c r="AVV180" s="94"/>
      <c r="AVW180" s="94"/>
      <c r="AVX180" s="94"/>
      <c r="AVY180" s="94"/>
      <c r="AVZ180" s="94"/>
      <c r="AWA180" s="94"/>
      <c r="AWB180" s="94"/>
      <c r="AWC180" s="94"/>
      <c r="AWD180" s="94"/>
      <c r="AWE180" s="94"/>
      <c r="AWF180" s="94"/>
      <c r="AWG180" s="94"/>
      <c r="AWH180" s="94"/>
      <c r="AWI180" s="94"/>
      <c r="AWJ180" s="94"/>
      <c r="AWK180" s="94"/>
      <c r="AWL180" s="94"/>
      <c r="AWM180" s="94"/>
      <c r="AWN180" s="94"/>
      <c r="AWO180" s="94"/>
      <c r="AWP180" s="94"/>
      <c r="AWQ180" s="94"/>
      <c r="AWR180" s="94"/>
      <c r="AWS180" s="94"/>
      <c r="AWT180" s="94"/>
      <c r="AWU180" s="94"/>
      <c r="AWV180" s="94"/>
      <c r="AWW180" s="94"/>
      <c r="AWX180" s="94"/>
      <c r="AWY180" s="94"/>
      <c r="AWZ180" s="94"/>
      <c r="AXA180" s="94"/>
      <c r="AXB180" s="94"/>
      <c r="AXC180" s="94"/>
      <c r="AXD180" s="94"/>
      <c r="AXE180" s="94"/>
      <c r="AXF180" s="94"/>
      <c r="AXG180" s="94"/>
      <c r="AXH180" s="94"/>
      <c r="AXI180" s="94"/>
      <c r="AXJ180" s="94"/>
      <c r="AXK180" s="94"/>
      <c r="AXL180" s="94"/>
      <c r="AXM180" s="94"/>
      <c r="AXN180" s="94"/>
      <c r="AXO180" s="94"/>
      <c r="AXP180" s="94"/>
      <c r="AXQ180" s="94"/>
      <c r="AXR180" s="94"/>
      <c r="AXS180" s="94"/>
      <c r="AXT180" s="94"/>
      <c r="AXU180" s="94"/>
      <c r="AXV180" s="94"/>
      <c r="AXW180" s="94"/>
      <c r="AXX180" s="94"/>
      <c r="AXY180" s="94"/>
      <c r="AXZ180" s="94"/>
      <c r="AYA180" s="94"/>
      <c r="AYB180" s="94"/>
      <c r="AYC180" s="94"/>
      <c r="AYD180" s="94"/>
      <c r="AYE180" s="94"/>
      <c r="AYF180" s="94"/>
      <c r="AYG180" s="94"/>
      <c r="AYH180" s="94"/>
      <c r="AYI180" s="94"/>
      <c r="AYJ180" s="94"/>
      <c r="AYK180" s="94"/>
      <c r="AYL180" s="94"/>
      <c r="AYM180" s="94"/>
      <c r="AYN180" s="94"/>
      <c r="AYO180" s="94"/>
      <c r="AYP180" s="94"/>
      <c r="AYQ180" s="94"/>
      <c r="AYR180" s="94"/>
      <c r="AYS180" s="94"/>
      <c r="AYT180" s="94"/>
      <c r="AYU180" s="94"/>
      <c r="AYV180" s="94"/>
      <c r="AYW180" s="94"/>
      <c r="AYX180" s="94"/>
      <c r="AYY180" s="94"/>
      <c r="AYZ180" s="94"/>
      <c r="AZA180" s="94"/>
      <c r="AZB180" s="94"/>
      <c r="AZC180" s="94"/>
      <c r="AZD180" s="94"/>
      <c r="AZE180" s="94"/>
      <c r="AZF180" s="94"/>
      <c r="AZG180" s="94"/>
      <c r="AZH180" s="94"/>
      <c r="AZI180" s="94"/>
      <c r="AZJ180" s="94"/>
      <c r="AZK180" s="94"/>
      <c r="AZL180" s="94"/>
      <c r="AZM180" s="94"/>
      <c r="AZN180" s="94"/>
      <c r="AZO180" s="94"/>
      <c r="AZP180" s="94"/>
      <c r="AZQ180" s="94"/>
      <c r="AZR180" s="94"/>
      <c r="AZS180" s="94"/>
      <c r="AZT180" s="94"/>
      <c r="AZU180" s="94"/>
      <c r="AZV180" s="94"/>
      <c r="AZW180" s="94"/>
      <c r="AZX180" s="94"/>
      <c r="AZY180" s="94"/>
      <c r="AZZ180" s="94"/>
      <c r="BAA180" s="94"/>
      <c r="BAB180" s="94"/>
      <c r="BAC180" s="94"/>
      <c r="BAD180" s="94"/>
      <c r="BAE180" s="94"/>
      <c r="BAF180" s="94"/>
      <c r="BAG180" s="94"/>
      <c r="BAH180" s="94"/>
      <c r="BAI180" s="94"/>
      <c r="BAJ180" s="94"/>
      <c r="BAK180" s="94"/>
      <c r="BAL180" s="94"/>
      <c r="BAM180" s="94"/>
      <c r="BAN180" s="94"/>
      <c r="BAO180" s="94"/>
      <c r="BAP180" s="94"/>
      <c r="BAQ180" s="94"/>
      <c r="BAR180" s="94"/>
      <c r="BAS180" s="94"/>
      <c r="BAT180" s="94"/>
      <c r="BAU180" s="94"/>
      <c r="BAV180" s="94"/>
      <c r="BAW180" s="94"/>
      <c r="BAX180" s="94"/>
      <c r="BAY180" s="94"/>
      <c r="BAZ180" s="94"/>
      <c r="BBA180" s="94"/>
      <c r="BBB180" s="94"/>
      <c r="BBC180" s="94"/>
      <c r="BBD180" s="94"/>
      <c r="BBE180" s="94"/>
      <c r="BBF180" s="94"/>
      <c r="BBG180" s="94"/>
      <c r="BBH180" s="94"/>
      <c r="BBI180" s="94"/>
      <c r="BBJ180" s="94"/>
      <c r="BBK180" s="94"/>
      <c r="BBL180" s="94"/>
      <c r="BBM180" s="94"/>
      <c r="BBN180" s="94"/>
      <c r="BBO180" s="94"/>
      <c r="BBP180" s="94"/>
      <c r="BBQ180" s="94"/>
      <c r="BBR180" s="94"/>
      <c r="BBS180" s="94"/>
      <c r="BBT180" s="94"/>
      <c r="BBU180" s="94"/>
      <c r="BBV180" s="94"/>
      <c r="BBW180" s="94"/>
      <c r="BBX180" s="94"/>
      <c r="BBY180" s="94"/>
      <c r="BBZ180" s="94"/>
      <c r="BCA180" s="94"/>
      <c r="BCB180" s="94"/>
      <c r="BCC180" s="94"/>
      <c r="BCD180" s="94"/>
      <c r="BCE180" s="94"/>
      <c r="BCF180" s="94"/>
      <c r="BCG180" s="94"/>
      <c r="BCH180" s="94"/>
      <c r="BCI180" s="94"/>
      <c r="BCJ180" s="94"/>
      <c r="BCK180" s="94"/>
      <c r="BCL180" s="94"/>
      <c r="BCM180" s="94"/>
      <c r="BCN180" s="94"/>
      <c r="BCO180" s="94"/>
      <c r="BCP180" s="94"/>
      <c r="BCQ180" s="94"/>
      <c r="BCR180" s="94"/>
      <c r="BCS180" s="94"/>
      <c r="BCT180" s="94"/>
      <c r="BCU180" s="94"/>
      <c r="BCV180" s="94"/>
      <c r="BCW180" s="94"/>
      <c r="BCX180" s="94"/>
      <c r="BCY180" s="94"/>
      <c r="BCZ180" s="94"/>
      <c r="BDA180" s="94"/>
      <c r="BDB180" s="94"/>
      <c r="BDC180" s="94"/>
      <c r="BDD180" s="94"/>
      <c r="BDE180" s="94"/>
      <c r="BDF180" s="94"/>
      <c r="BDG180" s="94"/>
      <c r="BDH180" s="94"/>
      <c r="BDI180" s="94"/>
      <c r="BDJ180" s="94"/>
      <c r="BDK180" s="94"/>
      <c r="BDL180" s="94"/>
      <c r="BDM180" s="94"/>
      <c r="BDN180" s="94"/>
      <c r="BDO180" s="94"/>
      <c r="BDP180" s="94"/>
      <c r="BDQ180" s="94"/>
      <c r="BDR180" s="94"/>
      <c r="BDS180" s="94"/>
      <c r="BDT180" s="94"/>
      <c r="BDU180" s="94"/>
      <c r="BDV180" s="94"/>
      <c r="BDW180" s="94"/>
      <c r="BDX180" s="94"/>
      <c r="BDY180" s="94"/>
      <c r="BDZ180" s="94"/>
      <c r="BEA180" s="94"/>
      <c r="BEB180" s="94"/>
      <c r="BEC180" s="94"/>
      <c r="BED180" s="94"/>
      <c r="BEE180" s="94"/>
      <c r="BEF180" s="94"/>
      <c r="BEG180" s="94"/>
      <c r="BEH180" s="94"/>
      <c r="BEI180" s="94"/>
      <c r="BEJ180" s="94"/>
      <c r="BEK180" s="94"/>
      <c r="BEL180" s="94"/>
      <c r="BEM180" s="94"/>
      <c r="BEN180" s="94"/>
      <c r="BEO180" s="94"/>
      <c r="BEP180" s="94"/>
      <c r="BEQ180" s="94"/>
      <c r="BER180" s="94"/>
      <c r="BES180" s="94"/>
      <c r="BET180" s="94"/>
      <c r="BEU180" s="94"/>
      <c r="BEV180" s="94"/>
      <c r="BEW180" s="94"/>
      <c r="BEX180" s="94"/>
      <c r="BEY180" s="94"/>
      <c r="BEZ180" s="94"/>
      <c r="BFA180" s="94"/>
      <c r="BFB180" s="94"/>
      <c r="BFC180" s="94"/>
      <c r="BFD180" s="94"/>
      <c r="BFE180" s="94"/>
      <c r="BFF180" s="94"/>
      <c r="BFG180" s="94"/>
      <c r="BFH180" s="94"/>
      <c r="BFI180" s="94"/>
      <c r="BFJ180" s="94"/>
      <c r="BFK180" s="94"/>
      <c r="BFL180" s="94"/>
      <c r="BFM180" s="94"/>
      <c r="BFN180" s="94"/>
      <c r="BFO180" s="94"/>
      <c r="BFP180" s="94"/>
      <c r="BFQ180" s="94"/>
      <c r="BFR180" s="94"/>
      <c r="BFS180" s="94"/>
      <c r="BFT180" s="94"/>
      <c r="BFU180" s="94"/>
      <c r="BFV180" s="94"/>
      <c r="BFW180" s="94"/>
      <c r="BFX180" s="94"/>
      <c r="BFY180" s="94"/>
      <c r="BFZ180" s="94"/>
      <c r="BGA180" s="94"/>
      <c r="BGB180" s="94"/>
      <c r="BGC180" s="94"/>
      <c r="BGD180" s="94"/>
      <c r="BGE180" s="94"/>
      <c r="BGF180" s="94"/>
      <c r="BGG180" s="94"/>
      <c r="BGH180" s="94"/>
      <c r="BGI180" s="94"/>
      <c r="BGJ180" s="94"/>
      <c r="BGK180" s="94"/>
      <c r="BGL180" s="94"/>
      <c r="BGM180" s="94"/>
      <c r="BGN180" s="94"/>
      <c r="BGO180" s="94"/>
      <c r="BGP180" s="94"/>
      <c r="BGQ180" s="94"/>
      <c r="BGR180" s="94"/>
      <c r="BGS180" s="94"/>
      <c r="BGT180" s="94"/>
      <c r="BGU180" s="94"/>
      <c r="BGV180" s="94"/>
      <c r="BGW180" s="94"/>
      <c r="BGX180" s="94"/>
      <c r="BGY180" s="94"/>
      <c r="BGZ180" s="94"/>
      <c r="BHA180" s="94"/>
      <c r="BHB180" s="94"/>
      <c r="BHC180" s="94"/>
      <c r="BHD180" s="94"/>
      <c r="BHE180" s="94"/>
      <c r="BHF180" s="94"/>
      <c r="BHG180" s="94"/>
      <c r="BHH180" s="94"/>
      <c r="BHI180" s="94"/>
      <c r="BHJ180" s="94"/>
      <c r="BHK180" s="94"/>
      <c r="BHL180" s="94"/>
      <c r="BHM180" s="94"/>
      <c r="BHN180" s="94"/>
      <c r="BHO180" s="94"/>
      <c r="BHP180" s="94"/>
      <c r="BHQ180" s="94"/>
      <c r="BHR180" s="94"/>
      <c r="BHS180" s="94"/>
      <c r="BHT180" s="94"/>
      <c r="BHU180" s="94"/>
      <c r="BHV180" s="94"/>
      <c r="BHW180" s="94"/>
      <c r="BHX180" s="94"/>
      <c r="BHY180" s="94"/>
      <c r="BHZ180" s="94"/>
      <c r="BIA180" s="94"/>
      <c r="BIB180" s="94"/>
      <c r="BIC180" s="94"/>
      <c r="BID180" s="94"/>
      <c r="BIE180" s="94"/>
      <c r="BIF180" s="94"/>
      <c r="BIG180" s="94"/>
      <c r="BIH180" s="94"/>
      <c r="BII180" s="94"/>
      <c r="BIJ180" s="94"/>
      <c r="BIK180" s="94"/>
      <c r="BIL180" s="94"/>
      <c r="BIM180" s="94"/>
      <c r="BIN180" s="94"/>
      <c r="BIO180" s="94"/>
      <c r="BIP180" s="94"/>
      <c r="BIQ180" s="94"/>
      <c r="BIR180" s="94"/>
      <c r="BIS180" s="94"/>
      <c r="BIT180" s="94"/>
      <c r="BIU180" s="94"/>
      <c r="BIV180" s="94"/>
      <c r="BIW180" s="94"/>
      <c r="BIX180" s="94"/>
      <c r="BIY180" s="94"/>
      <c r="BIZ180" s="94"/>
      <c r="BJA180" s="94"/>
      <c r="BJB180" s="94"/>
      <c r="BJC180" s="94"/>
      <c r="BJD180" s="94"/>
      <c r="BJE180" s="94"/>
      <c r="BJF180" s="94"/>
      <c r="BJG180" s="94"/>
      <c r="BJH180" s="94"/>
      <c r="BJI180" s="94"/>
      <c r="BJJ180" s="94"/>
      <c r="BJK180" s="94"/>
      <c r="BJL180" s="94"/>
    </row>
    <row r="181" spans="1:1624" s="2" customFormat="1" x14ac:dyDescent="0.2">
      <c r="A181" s="78">
        <v>3</v>
      </c>
      <c r="B181" s="78">
        <v>2</v>
      </c>
      <c r="C181" s="78">
        <v>1</v>
      </c>
      <c r="D181" s="78">
        <v>1</v>
      </c>
      <c r="E181" s="78">
        <v>1</v>
      </c>
      <c r="F181" s="78">
        <v>1</v>
      </c>
      <c r="G181" s="73" t="s">
        <v>45</v>
      </c>
      <c r="H181" s="50">
        <f t="shared" si="8"/>
        <v>0</v>
      </c>
      <c r="I181" s="27"/>
      <c r="J181" s="27"/>
      <c r="K181" s="27"/>
      <c r="L181" s="27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4"/>
      <c r="CP181" s="94"/>
      <c r="CQ181" s="94"/>
      <c r="CR181" s="94"/>
      <c r="CS181" s="94"/>
      <c r="CT181" s="94"/>
      <c r="CU181" s="94"/>
      <c r="CV181" s="94"/>
      <c r="CW181" s="94"/>
      <c r="CX181" s="94"/>
      <c r="CY181" s="94"/>
      <c r="CZ181" s="94"/>
      <c r="DA181" s="94"/>
      <c r="DB181" s="94"/>
      <c r="DC181" s="94"/>
      <c r="DD181" s="94"/>
      <c r="DE181" s="94"/>
      <c r="DF181" s="94"/>
      <c r="DG181" s="94"/>
      <c r="DH181" s="94"/>
      <c r="DI181" s="94"/>
      <c r="DJ181" s="94"/>
      <c r="DK181" s="94"/>
      <c r="DL181" s="94"/>
      <c r="DM181" s="94"/>
      <c r="DN181" s="94"/>
      <c r="DO181" s="94"/>
      <c r="DP181" s="94"/>
      <c r="DQ181" s="94"/>
      <c r="DR181" s="94"/>
      <c r="DS181" s="94"/>
      <c r="DT181" s="94"/>
      <c r="DU181" s="94"/>
      <c r="DV181" s="94"/>
      <c r="DW181" s="94"/>
      <c r="DX181" s="94"/>
      <c r="DY181" s="94"/>
      <c r="DZ181" s="94"/>
      <c r="EA181" s="94"/>
      <c r="EB181" s="94"/>
      <c r="EC181" s="94"/>
      <c r="ED181" s="94"/>
      <c r="EE181" s="94"/>
      <c r="EF181" s="94"/>
      <c r="EG181" s="94"/>
      <c r="EH181" s="94"/>
      <c r="EI181" s="94"/>
      <c r="EJ181" s="94"/>
      <c r="EK181" s="94"/>
      <c r="EL181" s="94"/>
      <c r="EM181" s="94"/>
      <c r="EN181" s="94"/>
      <c r="EO181" s="94"/>
      <c r="EP181" s="94"/>
      <c r="EQ181" s="94"/>
      <c r="ER181" s="94"/>
      <c r="ES181" s="94"/>
      <c r="ET181" s="94"/>
      <c r="EU181" s="94"/>
      <c r="EV181" s="94"/>
      <c r="EW181" s="94"/>
      <c r="EX181" s="94"/>
      <c r="EY181" s="94"/>
      <c r="EZ181" s="94"/>
      <c r="FA181" s="94"/>
      <c r="FB181" s="94"/>
      <c r="FC181" s="94"/>
      <c r="FD181" s="94"/>
      <c r="FE181" s="94"/>
      <c r="FF181" s="94"/>
      <c r="FG181" s="94"/>
      <c r="FH181" s="94"/>
      <c r="FI181" s="94"/>
      <c r="FJ181" s="94"/>
      <c r="FK181" s="94"/>
      <c r="FL181" s="94"/>
      <c r="FM181" s="94"/>
      <c r="FN181" s="94"/>
      <c r="FO181" s="94"/>
      <c r="FP181" s="94"/>
      <c r="FQ181" s="94"/>
      <c r="FR181" s="94"/>
      <c r="FS181" s="94"/>
      <c r="FT181" s="94"/>
      <c r="FU181" s="94"/>
      <c r="FV181" s="94"/>
      <c r="FW181" s="94"/>
      <c r="FX181" s="94"/>
      <c r="FY181" s="94"/>
      <c r="FZ181" s="94"/>
      <c r="GA181" s="94"/>
      <c r="GB181" s="94"/>
      <c r="GC181" s="94"/>
      <c r="GD181" s="94"/>
      <c r="GE181" s="94"/>
      <c r="GF181" s="94"/>
      <c r="GG181" s="94"/>
      <c r="GH181" s="94"/>
      <c r="GI181" s="94"/>
      <c r="GJ181" s="94"/>
      <c r="GK181" s="94"/>
      <c r="GL181" s="94"/>
      <c r="GM181" s="94"/>
      <c r="GN181" s="94"/>
      <c r="GO181" s="94"/>
      <c r="GP181" s="94"/>
      <c r="GQ181" s="94"/>
      <c r="GR181" s="94"/>
      <c r="GS181" s="94"/>
      <c r="GT181" s="94"/>
      <c r="GU181" s="94"/>
      <c r="GV181" s="94"/>
      <c r="GW181" s="94"/>
      <c r="GX181" s="94"/>
      <c r="GY181" s="94"/>
      <c r="GZ181" s="94"/>
      <c r="HA181" s="94"/>
      <c r="HB181" s="94"/>
      <c r="HC181" s="94"/>
      <c r="HD181" s="94"/>
      <c r="HE181" s="94"/>
      <c r="HF181" s="94"/>
      <c r="HG181" s="94"/>
      <c r="HH181" s="94"/>
      <c r="HI181" s="94"/>
      <c r="HJ181" s="94"/>
      <c r="HK181" s="94"/>
      <c r="HL181" s="94"/>
      <c r="HM181" s="94"/>
      <c r="HN181" s="94"/>
      <c r="HO181" s="94"/>
      <c r="HP181" s="94"/>
      <c r="HQ181" s="94"/>
      <c r="HR181" s="94"/>
      <c r="HS181" s="94"/>
      <c r="HT181" s="94"/>
      <c r="HU181" s="94"/>
      <c r="HV181" s="94"/>
      <c r="HW181" s="94"/>
      <c r="HX181" s="94"/>
      <c r="HY181" s="94"/>
      <c r="HZ181" s="94"/>
      <c r="IA181" s="94"/>
      <c r="IB181" s="94"/>
      <c r="IC181" s="94"/>
      <c r="ID181" s="94"/>
      <c r="IE181" s="94"/>
      <c r="IF181" s="94"/>
      <c r="IG181" s="94"/>
      <c r="IH181" s="94"/>
      <c r="II181" s="94"/>
      <c r="IJ181" s="94"/>
      <c r="IK181" s="94"/>
      <c r="IL181" s="94"/>
      <c r="IM181" s="94"/>
      <c r="IN181" s="94"/>
      <c r="IO181" s="94"/>
      <c r="IP181" s="94"/>
      <c r="IQ181" s="94"/>
      <c r="IR181" s="94"/>
      <c r="IS181" s="94"/>
      <c r="IT181" s="94"/>
      <c r="IU181" s="94"/>
      <c r="IV181" s="94"/>
      <c r="IW181" s="94"/>
      <c r="IX181" s="94"/>
      <c r="IY181" s="94"/>
      <c r="IZ181" s="94"/>
      <c r="JA181" s="94"/>
      <c r="JB181" s="94"/>
      <c r="JC181" s="94"/>
      <c r="JD181" s="94"/>
      <c r="JE181" s="94"/>
      <c r="JF181" s="94"/>
      <c r="JG181" s="94"/>
      <c r="JH181" s="94"/>
      <c r="JI181" s="94"/>
      <c r="JJ181" s="94"/>
      <c r="JK181" s="94"/>
      <c r="JL181" s="94"/>
      <c r="JM181" s="94"/>
      <c r="JN181" s="94"/>
      <c r="JO181" s="94"/>
      <c r="JP181" s="94"/>
      <c r="JQ181" s="94"/>
      <c r="JR181" s="94"/>
      <c r="JS181" s="94"/>
      <c r="JT181" s="94"/>
      <c r="JU181" s="94"/>
      <c r="JV181" s="94"/>
      <c r="JW181" s="94"/>
      <c r="JX181" s="94"/>
      <c r="JY181" s="94"/>
      <c r="JZ181" s="94"/>
      <c r="KA181" s="94"/>
      <c r="KB181" s="94"/>
      <c r="KC181" s="94"/>
      <c r="KD181" s="94"/>
      <c r="KE181" s="94"/>
      <c r="KF181" s="94"/>
      <c r="KG181" s="94"/>
      <c r="KH181" s="94"/>
      <c r="KI181" s="94"/>
      <c r="KJ181" s="94"/>
      <c r="KK181" s="94"/>
      <c r="KL181" s="94"/>
      <c r="KM181" s="94"/>
      <c r="KN181" s="94"/>
      <c r="KO181" s="94"/>
      <c r="KP181" s="94"/>
      <c r="KQ181" s="94"/>
      <c r="KR181" s="94"/>
      <c r="KS181" s="94"/>
      <c r="KT181" s="94"/>
      <c r="KU181" s="94"/>
      <c r="KV181" s="94"/>
      <c r="KW181" s="94"/>
      <c r="KX181" s="94"/>
      <c r="KY181" s="94"/>
      <c r="KZ181" s="94"/>
      <c r="LA181" s="94"/>
      <c r="LB181" s="94"/>
      <c r="LC181" s="94"/>
      <c r="LD181" s="94"/>
      <c r="LE181" s="94"/>
      <c r="LF181" s="94"/>
      <c r="LG181" s="94"/>
      <c r="LH181" s="94"/>
      <c r="LI181" s="94"/>
      <c r="LJ181" s="94"/>
      <c r="LK181" s="94"/>
      <c r="LL181" s="94"/>
      <c r="LM181" s="94"/>
      <c r="LN181" s="94"/>
      <c r="LO181" s="94"/>
      <c r="LP181" s="94"/>
      <c r="LQ181" s="94"/>
      <c r="LR181" s="94"/>
      <c r="LS181" s="94"/>
      <c r="LT181" s="94"/>
      <c r="LU181" s="94"/>
      <c r="LV181" s="94"/>
      <c r="LW181" s="94"/>
      <c r="LX181" s="94"/>
      <c r="LY181" s="94"/>
      <c r="LZ181" s="94"/>
      <c r="MA181" s="94"/>
      <c r="MB181" s="94"/>
      <c r="MC181" s="94"/>
      <c r="MD181" s="94"/>
      <c r="ME181" s="94"/>
      <c r="MF181" s="94"/>
      <c r="MG181" s="94"/>
      <c r="MH181" s="94"/>
      <c r="MI181" s="94"/>
      <c r="MJ181" s="94"/>
      <c r="MK181" s="94"/>
      <c r="ML181" s="94"/>
      <c r="MM181" s="94"/>
      <c r="MN181" s="94"/>
      <c r="MO181" s="94"/>
      <c r="MP181" s="94"/>
      <c r="MQ181" s="94"/>
      <c r="MR181" s="94"/>
      <c r="MS181" s="94"/>
      <c r="MT181" s="94"/>
      <c r="MU181" s="94"/>
      <c r="MV181" s="94"/>
      <c r="MW181" s="94"/>
      <c r="MX181" s="94"/>
      <c r="MY181" s="94"/>
      <c r="MZ181" s="94"/>
      <c r="NA181" s="94"/>
      <c r="NB181" s="94"/>
      <c r="NC181" s="94"/>
      <c r="ND181" s="94"/>
      <c r="NE181" s="94"/>
      <c r="NF181" s="94"/>
      <c r="NG181" s="94"/>
      <c r="NH181" s="94"/>
      <c r="NI181" s="94"/>
      <c r="NJ181" s="94"/>
      <c r="NK181" s="94"/>
      <c r="NL181" s="94"/>
      <c r="NM181" s="94"/>
      <c r="NN181" s="94"/>
      <c r="NO181" s="94"/>
      <c r="NP181" s="94"/>
      <c r="NQ181" s="94"/>
      <c r="NR181" s="94"/>
      <c r="NS181" s="94"/>
      <c r="NT181" s="94"/>
      <c r="NU181" s="94"/>
      <c r="NV181" s="94"/>
      <c r="NW181" s="94"/>
      <c r="NX181" s="94"/>
      <c r="NY181" s="94"/>
      <c r="NZ181" s="94"/>
      <c r="OA181" s="94"/>
      <c r="OB181" s="94"/>
      <c r="OC181" s="94"/>
      <c r="OD181" s="94"/>
      <c r="OE181" s="94"/>
      <c r="OF181" s="94"/>
      <c r="OG181" s="94"/>
      <c r="OH181" s="94"/>
      <c r="OI181" s="94"/>
      <c r="OJ181" s="94"/>
      <c r="OK181" s="94"/>
      <c r="OL181" s="94"/>
      <c r="OM181" s="94"/>
      <c r="ON181" s="94"/>
      <c r="OO181" s="94"/>
      <c r="OP181" s="94"/>
      <c r="OQ181" s="94"/>
      <c r="OR181" s="94"/>
      <c r="OS181" s="94"/>
      <c r="OT181" s="94"/>
      <c r="OU181" s="94"/>
      <c r="OV181" s="94"/>
      <c r="OW181" s="94"/>
      <c r="OX181" s="94"/>
      <c r="OY181" s="94"/>
      <c r="OZ181" s="94"/>
      <c r="PA181" s="94"/>
      <c r="PB181" s="94"/>
      <c r="PC181" s="94"/>
      <c r="PD181" s="94"/>
      <c r="PE181" s="94"/>
      <c r="PF181" s="94"/>
      <c r="PG181" s="94"/>
      <c r="PH181" s="94"/>
      <c r="PI181" s="94"/>
      <c r="PJ181" s="94"/>
      <c r="PK181" s="94"/>
      <c r="PL181" s="94"/>
      <c r="PM181" s="94"/>
      <c r="PN181" s="94"/>
      <c r="PO181" s="94"/>
      <c r="PP181" s="94"/>
      <c r="PQ181" s="94"/>
      <c r="PR181" s="94"/>
      <c r="PS181" s="94"/>
      <c r="PT181" s="94"/>
      <c r="PU181" s="94"/>
      <c r="PV181" s="94"/>
      <c r="PW181" s="94"/>
      <c r="PX181" s="94"/>
      <c r="PY181" s="94"/>
      <c r="PZ181" s="94"/>
      <c r="QA181" s="94"/>
      <c r="QB181" s="94"/>
      <c r="QC181" s="94"/>
      <c r="QD181" s="94"/>
      <c r="QE181" s="94"/>
      <c r="QF181" s="94"/>
      <c r="QG181" s="94"/>
      <c r="QH181" s="94"/>
      <c r="QI181" s="94"/>
      <c r="QJ181" s="94"/>
      <c r="QK181" s="94"/>
      <c r="QL181" s="94"/>
      <c r="QM181" s="94"/>
      <c r="QN181" s="94"/>
      <c r="QO181" s="94"/>
      <c r="QP181" s="94"/>
      <c r="QQ181" s="94"/>
      <c r="QR181" s="94"/>
      <c r="QS181" s="94"/>
      <c r="QT181" s="94"/>
      <c r="QU181" s="94"/>
      <c r="QV181" s="94"/>
      <c r="QW181" s="94"/>
      <c r="QX181" s="94"/>
      <c r="QY181" s="94"/>
      <c r="QZ181" s="94"/>
      <c r="RA181" s="94"/>
      <c r="RB181" s="94"/>
      <c r="RC181" s="94"/>
      <c r="RD181" s="94"/>
      <c r="RE181" s="94"/>
      <c r="RF181" s="94"/>
      <c r="RG181" s="94"/>
      <c r="RH181" s="94"/>
      <c r="RI181" s="94"/>
      <c r="RJ181" s="94"/>
      <c r="RK181" s="94"/>
      <c r="RL181" s="94"/>
      <c r="RM181" s="94"/>
      <c r="RN181" s="94"/>
      <c r="RO181" s="94"/>
      <c r="RP181" s="94"/>
      <c r="RQ181" s="94"/>
      <c r="RR181" s="94"/>
      <c r="RS181" s="94"/>
      <c r="RT181" s="94"/>
      <c r="RU181" s="94"/>
      <c r="RV181" s="94"/>
      <c r="RW181" s="94"/>
      <c r="RX181" s="94"/>
      <c r="RY181" s="94"/>
      <c r="RZ181" s="94"/>
      <c r="SA181" s="94"/>
      <c r="SB181" s="94"/>
      <c r="SC181" s="94"/>
      <c r="SD181" s="94"/>
      <c r="SE181" s="94"/>
      <c r="SF181" s="94"/>
      <c r="SG181" s="94"/>
      <c r="SH181" s="94"/>
      <c r="SI181" s="94"/>
      <c r="SJ181" s="94"/>
      <c r="SK181" s="94"/>
      <c r="SL181" s="94"/>
      <c r="SM181" s="94"/>
      <c r="SN181" s="94"/>
      <c r="SO181" s="94"/>
      <c r="SP181" s="94"/>
      <c r="SQ181" s="94"/>
      <c r="SR181" s="94"/>
      <c r="SS181" s="94"/>
      <c r="ST181" s="94"/>
      <c r="SU181" s="94"/>
      <c r="SV181" s="94"/>
      <c r="SW181" s="94"/>
      <c r="SX181" s="94"/>
      <c r="SY181" s="94"/>
      <c r="SZ181" s="94"/>
      <c r="TA181" s="94"/>
      <c r="TB181" s="94"/>
      <c r="TC181" s="94"/>
      <c r="TD181" s="94"/>
      <c r="TE181" s="94"/>
      <c r="TF181" s="94"/>
      <c r="TG181" s="94"/>
      <c r="TH181" s="94"/>
      <c r="TI181" s="94"/>
      <c r="TJ181" s="94"/>
      <c r="TK181" s="94"/>
      <c r="TL181" s="94"/>
      <c r="TM181" s="94"/>
      <c r="TN181" s="94"/>
      <c r="TO181" s="94"/>
      <c r="TP181" s="94"/>
      <c r="TQ181" s="94"/>
      <c r="TR181" s="94"/>
      <c r="TS181" s="94"/>
      <c r="TT181" s="94"/>
      <c r="TU181" s="94"/>
      <c r="TV181" s="94"/>
      <c r="TW181" s="94"/>
      <c r="TX181" s="94"/>
      <c r="TY181" s="94"/>
      <c r="TZ181" s="94"/>
      <c r="UA181" s="94"/>
      <c r="UB181" s="94"/>
      <c r="UC181" s="94"/>
      <c r="UD181" s="94"/>
      <c r="UE181" s="94"/>
      <c r="UF181" s="94"/>
      <c r="UG181" s="94"/>
      <c r="UH181" s="94"/>
      <c r="UI181" s="94"/>
      <c r="UJ181" s="94"/>
      <c r="UK181" s="94"/>
      <c r="UL181" s="94"/>
      <c r="UM181" s="94"/>
      <c r="UN181" s="94"/>
      <c r="UO181" s="94"/>
      <c r="UP181" s="94"/>
      <c r="UQ181" s="94"/>
      <c r="UR181" s="94"/>
      <c r="US181" s="94"/>
      <c r="UT181" s="94"/>
      <c r="UU181" s="94"/>
      <c r="UV181" s="94"/>
      <c r="UW181" s="94"/>
      <c r="UX181" s="94"/>
      <c r="UY181" s="94"/>
      <c r="UZ181" s="94"/>
      <c r="VA181" s="94"/>
      <c r="VB181" s="94"/>
      <c r="VC181" s="94"/>
      <c r="VD181" s="94"/>
      <c r="VE181" s="94"/>
      <c r="VF181" s="94"/>
      <c r="VG181" s="94"/>
      <c r="VH181" s="94"/>
      <c r="VI181" s="94"/>
      <c r="VJ181" s="94"/>
      <c r="VK181" s="94"/>
      <c r="VL181" s="94"/>
      <c r="VM181" s="94"/>
      <c r="VN181" s="94"/>
      <c r="VO181" s="94"/>
      <c r="VP181" s="94"/>
      <c r="VQ181" s="94"/>
      <c r="VR181" s="94"/>
      <c r="VS181" s="94"/>
      <c r="VT181" s="94"/>
      <c r="VU181" s="94"/>
      <c r="VV181" s="94"/>
      <c r="VW181" s="94"/>
      <c r="VX181" s="94"/>
      <c r="VY181" s="94"/>
      <c r="VZ181" s="94"/>
      <c r="WA181" s="94"/>
      <c r="WB181" s="94"/>
      <c r="WC181" s="94"/>
      <c r="WD181" s="94"/>
      <c r="WE181" s="94"/>
      <c r="WF181" s="94"/>
      <c r="WG181" s="94"/>
      <c r="WH181" s="94"/>
      <c r="WI181" s="94"/>
      <c r="WJ181" s="94"/>
      <c r="WK181" s="94"/>
      <c r="WL181" s="94"/>
      <c r="WM181" s="94"/>
      <c r="WN181" s="94"/>
      <c r="WO181" s="94"/>
      <c r="WP181" s="94"/>
      <c r="WQ181" s="94"/>
      <c r="WR181" s="94"/>
      <c r="WS181" s="94"/>
      <c r="WT181" s="94"/>
      <c r="WU181" s="94"/>
      <c r="WV181" s="94"/>
      <c r="WW181" s="94"/>
      <c r="WX181" s="94"/>
      <c r="WY181" s="94"/>
      <c r="WZ181" s="94"/>
      <c r="XA181" s="94"/>
      <c r="XB181" s="94"/>
      <c r="XC181" s="94"/>
      <c r="XD181" s="94"/>
      <c r="XE181" s="94"/>
      <c r="XF181" s="94"/>
      <c r="XG181" s="94"/>
      <c r="XH181" s="94"/>
      <c r="XI181" s="94"/>
      <c r="XJ181" s="94"/>
      <c r="XK181" s="94"/>
      <c r="XL181" s="94"/>
      <c r="XM181" s="94"/>
      <c r="XN181" s="94"/>
      <c r="XO181" s="94"/>
      <c r="XP181" s="94"/>
      <c r="XQ181" s="94"/>
      <c r="XR181" s="94"/>
      <c r="XS181" s="94"/>
      <c r="XT181" s="94"/>
      <c r="XU181" s="94"/>
      <c r="XV181" s="94"/>
      <c r="XW181" s="94"/>
      <c r="XX181" s="94"/>
      <c r="XY181" s="94"/>
      <c r="XZ181" s="94"/>
      <c r="YA181" s="94"/>
      <c r="YB181" s="94"/>
      <c r="YC181" s="94"/>
      <c r="YD181" s="94"/>
      <c r="YE181" s="94"/>
      <c r="YF181" s="94"/>
      <c r="YG181" s="94"/>
      <c r="YH181" s="94"/>
      <c r="YI181" s="94"/>
      <c r="YJ181" s="94"/>
      <c r="YK181" s="94"/>
      <c r="YL181" s="94"/>
      <c r="YM181" s="94"/>
      <c r="YN181" s="94"/>
      <c r="YO181" s="94"/>
      <c r="YP181" s="94"/>
      <c r="YQ181" s="94"/>
      <c r="YR181" s="94"/>
      <c r="YS181" s="94"/>
      <c r="YT181" s="94"/>
      <c r="YU181" s="94"/>
      <c r="YV181" s="94"/>
      <c r="YW181" s="94"/>
      <c r="YX181" s="94"/>
      <c r="YY181" s="94"/>
      <c r="YZ181" s="94"/>
      <c r="ZA181" s="94"/>
      <c r="ZB181" s="94"/>
      <c r="ZC181" s="94"/>
      <c r="ZD181" s="94"/>
      <c r="ZE181" s="94"/>
      <c r="ZF181" s="94"/>
      <c r="ZG181" s="94"/>
      <c r="ZH181" s="94"/>
      <c r="ZI181" s="94"/>
      <c r="ZJ181" s="94"/>
      <c r="ZK181" s="94"/>
      <c r="ZL181" s="94"/>
      <c r="ZM181" s="94"/>
      <c r="ZN181" s="94"/>
      <c r="ZO181" s="94"/>
      <c r="ZP181" s="94"/>
      <c r="ZQ181" s="94"/>
      <c r="ZR181" s="94"/>
      <c r="ZS181" s="94"/>
      <c r="ZT181" s="94"/>
      <c r="ZU181" s="94"/>
      <c r="ZV181" s="94"/>
      <c r="ZW181" s="94"/>
      <c r="ZX181" s="94"/>
      <c r="ZY181" s="94"/>
      <c r="ZZ181" s="94"/>
      <c r="AAA181" s="94"/>
      <c r="AAB181" s="94"/>
      <c r="AAC181" s="94"/>
      <c r="AAD181" s="94"/>
      <c r="AAE181" s="94"/>
      <c r="AAF181" s="94"/>
      <c r="AAG181" s="94"/>
      <c r="AAH181" s="94"/>
      <c r="AAI181" s="94"/>
      <c r="AAJ181" s="94"/>
      <c r="AAK181" s="94"/>
      <c r="AAL181" s="94"/>
      <c r="AAM181" s="94"/>
      <c r="AAN181" s="94"/>
      <c r="AAO181" s="94"/>
      <c r="AAP181" s="94"/>
      <c r="AAQ181" s="94"/>
      <c r="AAR181" s="94"/>
      <c r="AAS181" s="94"/>
      <c r="AAT181" s="94"/>
      <c r="AAU181" s="94"/>
      <c r="AAV181" s="94"/>
      <c r="AAW181" s="94"/>
      <c r="AAX181" s="94"/>
      <c r="AAY181" s="94"/>
      <c r="AAZ181" s="94"/>
      <c r="ABA181" s="94"/>
      <c r="ABB181" s="94"/>
      <c r="ABC181" s="94"/>
      <c r="ABD181" s="94"/>
      <c r="ABE181" s="94"/>
      <c r="ABF181" s="94"/>
      <c r="ABG181" s="94"/>
      <c r="ABH181" s="94"/>
      <c r="ABI181" s="94"/>
      <c r="ABJ181" s="94"/>
      <c r="ABK181" s="94"/>
      <c r="ABL181" s="94"/>
      <c r="ABM181" s="94"/>
      <c r="ABN181" s="94"/>
      <c r="ABO181" s="94"/>
      <c r="ABP181" s="94"/>
      <c r="ABQ181" s="94"/>
      <c r="ABR181" s="94"/>
      <c r="ABS181" s="94"/>
      <c r="ABT181" s="94"/>
      <c r="ABU181" s="94"/>
      <c r="ABV181" s="94"/>
      <c r="ABW181" s="94"/>
      <c r="ABX181" s="94"/>
      <c r="ABY181" s="94"/>
      <c r="ABZ181" s="94"/>
      <c r="ACA181" s="94"/>
      <c r="ACB181" s="94"/>
      <c r="ACC181" s="94"/>
      <c r="ACD181" s="94"/>
      <c r="ACE181" s="94"/>
      <c r="ACF181" s="94"/>
      <c r="ACG181" s="94"/>
      <c r="ACH181" s="94"/>
      <c r="ACI181" s="94"/>
      <c r="ACJ181" s="94"/>
      <c r="ACK181" s="94"/>
      <c r="ACL181" s="94"/>
      <c r="ACM181" s="94"/>
      <c r="ACN181" s="94"/>
      <c r="ACO181" s="94"/>
      <c r="ACP181" s="94"/>
      <c r="ACQ181" s="94"/>
      <c r="ACR181" s="94"/>
      <c r="ACS181" s="94"/>
      <c r="ACT181" s="94"/>
      <c r="ACU181" s="94"/>
      <c r="ACV181" s="94"/>
      <c r="ACW181" s="94"/>
      <c r="ACX181" s="94"/>
      <c r="ACY181" s="94"/>
      <c r="ACZ181" s="94"/>
      <c r="ADA181" s="94"/>
      <c r="ADB181" s="94"/>
      <c r="ADC181" s="94"/>
      <c r="ADD181" s="94"/>
      <c r="ADE181" s="94"/>
      <c r="ADF181" s="94"/>
      <c r="ADG181" s="94"/>
      <c r="ADH181" s="94"/>
      <c r="ADI181" s="94"/>
      <c r="ADJ181" s="94"/>
      <c r="ADK181" s="94"/>
      <c r="ADL181" s="94"/>
      <c r="ADM181" s="94"/>
      <c r="ADN181" s="94"/>
      <c r="ADO181" s="94"/>
      <c r="ADP181" s="94"/>
      <c r="ADQ181" s="94"/>
      <c r="ADR181" s="94"/>
      <c r="ADS181" s="94"/>
      <c r="ADT181" s="94"/>
      <c r="ADU181" s="94"/>
      <c r="ADV181" s="94"/>
      <c r="ADW181" s="94"/>
      <c r="ADX181" s="94"/>
      <c r="ADY181" s="94"/>
      <c r="ADZ181" s="94"/>
      <c r="AEA181" s="94"/>
      <c r="AEB181" s="94"/>
      <c r="AEC181" s="94"/>
      <c r="AED181" s="94"/>
      <c r="AEE181" s="94"/>
      <c r="AEF181" s="94"/>
      <c r="AEG181" s="94"/>
      <c r="AEH181" s="94"/>
      <c r="AEI181" s="94"/>
      <c r="AEJ181" s="94"/>
      <c r="AEK181" s="94"/>
      <c r="AEL181" s="94"/>
      <c r="AEM181" s="94"/>
      <c r="AEN181" s="94"/>
      <c r="AEO181" s="94"/>
      <c r="AEP181" s="94"/>
      <c r="AEQ181" s="94"/>
      <c r="AER181" s="94"/>
      <c r="AES181" s="94"/>
      <c r="AET181" s="94"/>
      <c r="AEU181" s="94"/>
      <c r="AEV181" s="94"/>
      <c r="AEW181" s="94"/>
      <c r="AEX181" s="94"/>
      <c r="AEY181" s="94"/>
      <c r="AEZ181" s="94"/>
      <c r="AFA181" s="94"/>
      <c r="AFB181" s="94"/>
      <c r="AFC181" s="94"/>
      <c r="AFD181" s="94"/>
      <c r="AFE181" s="94"/>
      <c r="AFF181" s="94"/>
      <c r="AFG181" s="94"/>
      <c r="AFH181" s="94"/>
      <c r="AFI181" s="94"/>
      <c r="AFJ181" s="94"/>
      <c r="AFK181" s="94"/>
      <c r="AFL181" s="94"/>
      <c r="AFM181" s="94"/>
      <c r="AFN181" s="94"/>
      <c r="AFO181" s="94"/>
      <c r="AFP181" s="94"/>
      <c r="AFQ181" s="94"/>
      <c r="AFR181" s="94"/>
      <c r="AFS181" s="94"/>
      <c r="AFT181" s="94"/>
      <c r="AFU181" s="94"/>
      <c r="AFV181" s="94"/>
      <c r="AFW181" s="94"/>
      <c r="AFX181" s="94"/>
      <c r="AFY181" s="94"/>
      <c r="AFZ181" s="94"/>
      <c r="AGA181" s="94"/>
      <c r="AGB181" s="94"/>
      <c r="AGC181" s="94"/>
      <c r="AGD181" s="94"/>
      <c r="AGE181" s="94"/>
      <c r="AGF181" s="94"/>
      <c r="AGG181" s="94"/>
      <c r="AGH181" s="94"/>
      <c r="AGI181" s="94"/>
      <c r="AGJ181" s="94"/>
      <c r="AGK181" s="94"/>
      <c r="AGL181" s="94"/>
      <c r="AGM181" s="94"/>
      <c r="AGN181" s="94"/>
      <c r="AGO181" s="94"/>
      <c r="AGP181" s="94"/>
      <c r="AGQ181" s="94"/>
      <c r="AGR181" s="94"/>
      <c r="AGS181" s="94"/>
      <c r="AGT181" s="94"/>
      <c r="AGU181" s="94"/>
      <c r="AGV181" s="94"/>
      <c r="AGW181" s="94"/>
      <c r="AGX181" s="94"/>
      <c r="AGY181" s="94"/>
      <c r="AGZ181" s="94"/>
      <c r="AHA181" s="94"/>
      <c r="AHB181" s="94"/>
      <c r="AHC181" s="94"/>
      <c r="AHD181" s="94"/>
      <c r="AHE181" s="94"/>
      <c r="AHF181" s="94"/>
      <c r="AHG181" s="94"/>
      <c r="AHH181" s="94"/>
      <c r="AHI181" s="94"/>
      <c r="AHJ181" s="94"/>
      <c r="AHK181" s="94"/>
      <c r="AHL181" s="94"/>
      <c r="AHM181" s="94"/>
      <c r="AHN181" s="94"/>
      <c r="AHO181" s="94"/>
      <c r="AHP181" s="94"/>
      <c r="AHQ181" s="94"/>
      <c r="AHR181" s="94"/>
      <c r="AHS181" s="94"/>
      <c r="AHT181" s="94"/>
      <c r="AHU181" s="94"/>
      <c r="AHV181" s="94"/>
      <c r="AHW181" s="94"/>
      <c r="AHX181" s="94"/>
      <c r="AHY181" s="94"/>
      <c r="AHZ181" s="94"/>
      <c r="AIA181" s="94"/>
      <c r="AIB181" s="94"/>
      <c r="AIC181" s="94"/>
      <c r="AID181" s="94"/>
      <c r="AIE181" s="94"/>
      <c r="AIF181" s="94"/>
      <c r="AIG181" s="94"/>
      <c r="AIH181" s="94"/>
      <c r="AII181" s="94"/>
      <c r="AIJ181" s="94"/>
      <c r="AIK181" s="94"/>
      <c r="AIL181" s="94"/>
      <c r="AIM181" s="94"/>
      <c r="AIN181" s="94"/>
      <c r="AIO181" s="94"/>
      <c r="AIP181" s="94"/>
      <c r="AIQ181" s="94"/>
      <c r="AIR181" s="94"/>
      <c r="AIS181" s="94"/>
      <c r="AIT181" s="94"/>
      <c r="AIU181" s="94"/>
      <c r="AIV181" s="94"/>
      <c r="AIW181" s="94"/>
      <c r="AIX181" s="94"/>
      <c r="AIY181" s="94"/>
      <c r="AIZ181" s="94"/>
      <c r="AJA181" s="94"/>
      <c r="AJB181" s="94"/>
      <c r="AJC181" s="94"/>
      <c r="AJD181" s="94"/>
      <c r="AJE181" s="94"/>
      <c r="AJF181" s="94"/>
      <c r="AJG181" s="94"/>
      <c r="AJH181" s="94"/>
      <c r="AJI181" s="94"/>
      <c r="AJJ181" s="94"/>
      <c r="AJK181" s="94"/>
      <c r="AJL181" s="94"/>
      <c r="AJM181" s="94"/>
      <c r="AJN181" s="94"/>
      <c r="AJO181" s="94"/>
      <c r="AJP181" s="94"/>
      <c r="AJQ181" s="94"/>
      <c r="AJR181" s="94"/>
      <c r="AJS181" s="94"/>
      <c r="AJT181" s="94"/>
      <c r="AJU181" s="94"/>
      <c r="AJV181" s="94"/>
      <c r="AJW181" s="94"/>
      <c r="AJX181" s="94"/>
      <c r="AJY181" s="94"/>
      <c r="AJZ181" s="94"/>
      <c r="AKA181" s="94"/>
      <c r="AKB181" s="94"/>
      <c r="AKC181" s="94"/>
      <c r="AKD181" s="94"/>
      <c r="AKE181" s="94"/>
      <c r="AKF181" s="94"/>
      <c r="AKG181" s="94"/>
      <c r="AKH181" s="94"/>
      <c r="AKI181" s="94"/>
      <c r="AKJ181" s="94"/>
      <c r="AKK181" s="94"/>
      <c r="AKL181" s="94"/>
      <c r="AKM181" s="94"/>
      <c r="AKN181" s="94"/>
      <c r="AKO181" s="94"/>
      <c r="AKP181" s="94"/>
      <c r="AKQ181" s="94"/>
      <c r="AKR181" s="94"/>
      <c r="AKS181" s="94"/>
      <c r="AKT181" s="94"/>
      <c r="AKU181" s="94"/>
      <c r="AKV181" s="94"/>
      <c r="AKW181" s="94"/>
      <c r="AKX181" s="94"/>
      <c r="AKY181" s="94"/>
      <c r="AKZ181" s="94"/>
      <c r="ALA181" s="94"/>
      <c r="ALB181" s="94"/>
      <c r="ALC181" s="94"/>
      <c r="ALD181" s="94"/>
      <c r="ALE181" s="94"/>
      <c r="ALF181" s="94"/>
      <c r="ALG181" s="94"/>
      <c r="ALH181" s="94"/>
      <c r="ALI181" s="94"/>
      <c r="ALJ181" s="94"/>
      <c r="ALK181" s="94"/>
      <c r="ALL181" s="94"/>
      <c r="ALM181" s="94"/>
      <c r="ALN181" s="94"/>
      <c r="ALO181" s="94"/>
      <c r="ALP181" s="94"/>
      <c r="ALQ181" s="94"/>
      <c r="ALR181" s="94"/>
      <c r="ALS181" s="94"/>
      <c r="ALT181" s="94"/>
      <c r="ALU181" s="94"/>
      <c r="ALV181" s="94"/>
      <c r="ALW181" s="94"/>
      <c r="ALX181" s="94"/>
      <c r="ALY181" s="94"/>
      <c r="ALZ181" s="94"/>
      <c r="AMA181" s="94"/>
      <c r="AMB181" s="94"/>
      <c r="AMC181" s="94"/>
      <c r="AMD181" s="94"/>
      <c r="AME181" s="94"/>
      <c r="AMF181" s="94"/>
      <c r="AMG181" s="94"/>
      <c r="AMH181" s="94"/>
      <c r="AMI181" s="94"/>
      <c r="AMJ181" s="94"/>
      <c r="AMK181" s="94"/>
      <c r="AML181" s="94"/>
      <c r="AMM181" s="94"/>
      <c r="AMN181" s="94"/>
      <c r="AMO181" s="94"/>
      <c r="AMP181" s="94"/>
      <c r="AMQ181" s="94"/>
      <c r="AMR181" s="94"/>
      <c r="AMS181" s="94"/>
      <c r="AMT181" s="94"/>
      <c r="AMU181" s="94"/>
      <c r="AMV181" s="94"/>
      <c r="AMW181" s="94"/>
      <c r="AMX181" s="94"/>
      <c r="AMY181" s="94"/>
      <c r="AMZ181" s="94"/>
      <c r="ANA181" s="94"/>
      <c r="ANB181" s="94"/>
      <c r="ANC181" s="94"/>
      <c r="AND181" s="94"/>
      <c r="ANE181" s="94"/>
      <c r="ANF181" s="94"/>
      <c r="ANG181" s="94"/>
      <c r="ANH181" s="94"/>
      <c r="ANI181" s="94"/>
      <c r="ANJ181" s="94"/>
      <c r="ANK181" s="94"/>
      <c r="ANL181" s="94"/>
      <c r="ANM181" s="94"/>
      <c r="ANN181" s="94"/>
      <c r="ANO181" s="94"/>
      <c r="ANP181" s="94"/>
      <c r="ANQ181" s="94"/>
      <c r="ANR181" s="94"/>
      <c r="ANS181" s="94"/>
      <c r="ANT181" s="94"/>
      <c r="ANU181" s="94"/>
      <c r="ANV181" s="94"/>
      <c r="ANW181" s="94"/>
      <c r="ANX181" s="94"/>
      <c r="ANY181" s="94"/>
      <c r="ANZ181" s="94"/>
      <c r="AOA181" s="94"/>
      <c r="AOB181" s="94"/>
      <c r="AOC181" s="94"/>
      <c r="AOD181" s="94"/>
      <c r="AOE181" s="94"/>
      <c r="AOF181" s="94"/>
      <c r="AOG181" s="94"/>
      <c r="AOH181" s="94"/>
      <c r="AOI181" s="94"/>
      <c r="AOJ181" s="94"/>
      <c r="AOK181" s="94"/>
      <c r="AOL181" s="94"/>
      <c r="AOM181" s="94"/>
      <c r="AON181" s="94"/>
      <c r="AOO181" s="94"/>
      <c r="AOP181" s="94"/>
      <c r="AOQ181" s="94"/>
      <c r="AOR181" s="94"/>
      <c r="AOS181" s="94"/>
      <c r="AOT181" s="94"/>
      <c r="AOU181" s="94"/>
      <c r="AOV181" s="94"/>
      <c r="AOW181" s="94"/>
      <c r="AOX181" s="94"/>
      <c r="AOY181" s="94"/>
      <c r="AOZ181" s="94"/>
      <c r="APA181" s="94"/>
      <c r="APB181" s="94"/>
      <c r="APC181" s="94"/>
      <c r="APD181" s="94"/>
      <c r="APE181" s="94"/>
      <c r="APF181" s="94"/>
      <c r="APG181" s="94"/>
      <c r="APH181" s="94"/>
      <c r="API181" s="94"/>
      <c r="APJ181" s="94"/>
      <c r="APK181" s="94"/>
      <c r="APL181" s="94"/>
      <c r="APM181" s="94"/>
      <c r="APN181" s="94"/>
      <c r="APO181" s="94"/>
      <c r="APP181" s="94"/>
      <c r="APQ181" s="94"/>
      <c r="APR181" s="94"/>
      <c r="APS181" s="94"/>
      <c r="APT181" s="94"/>
      <c r="APU181" s="94"/>
      <c r="APV181" s="94"/>
      <c r="APW181" s="94"/>
      <c r="APX181" s="94"/>
      <c r="APY181" s="94"/>
      <c r="APZ181" s="94"/>
      <c r="AQA181" s="94"/>
      <c r="AQB181" s="94"/>
      <c r="AQC181" s="94"/>
      <c r="AQD181" s="94"/>
      <c r="AQE181" s="94"/>
      <c r="AQF181" s="94"/>
      <c r="AQG181" s="94"/>
      <c r="AQH181" s="94"/>
      <c r="AQI181" s="94"/>
      <c r="AQJ181" s="94"/>
      <c r="AQK181" s="94"/>
      <c r="AQL181" s="94"/>
      <c r="AQM181" s="94"/>
      <c r="AQN181" s="94"/>
      <c r="AQO181" s="94"/>
      <c r="AQP181" s="94"/>
      <c r="AQQ181" s="94"/>
      <c r="AQR181" s="94"/>
      <c r="AQS181" s="94"/>
      <c r="AQT181" s="94"/>
      <c r="AQU181" s="94"/>
      <c r="AQV181" s="94"/>
      <c r="AQW181" s="94"/>
      <c r="AQX181" s="94"/>
      <c r="AQY181" s="94"/>
      <c r="AQZ181" s="94"/>
      <c r="ARA181" s="94"/>
      <c r="ARB181" s="94"/>
      <c r="ARC181" s="94"/>
      <c r="ARD181" s="94"/>
      <c r="ARE181" s="94"/>
      <c r="ARF181" s="94"/>
      <c r="ARG181" s="94"/>
      <c r="ARH181" s="94"/>
      <c r="ARI181" s="94"/>
      <c r="ARJ181" s="94"/>
      <c r="ARK181" s="94"/>
      <c r="ARL181" s="94"/>
      <c r="ARM181" s="94"/>
      <c r="ARN181" s="94"/>
      <c r="ARO181" s="94"/>
      <c r="ARP181" s="94"/>
      <c r="ARQ181" s="94"/>
      <c r="ARR181" s="94"/>
      <c r="ARS181" s="94"/>
      <c r="ART181" s="94"/>
      <c r="ARU181" s="94"/>
      <c r="ARV181" s="94"/>
      <c r="ARW181" s="94"/>
      <c r="ARX181" s="94"/>
      <c r="ARY181" s="94"/>
      <c r="ARZ181" s="94"/>
      <c r="ASA181" s="94"/>
      <c r="ASB181" s="94"/>
      <c r="ASC181" s="94"/>
      <c r="ASD181" s="94"/>
      <c r="ASE181" s="94"/>
      <c r="ASF181" s="94"/>
      <c r="ASG181" s="94"/>
      <c r="ASH181" s="94"/>
      <c r="ASI181" s="94"/>
      <c r="ASJ181" s="94"/>
      <c r="ASK181" s="94"/>
      <c r="ASL181" s="94"/>
      <c r="ASM181" s="94"/>
      <c r="ASN181" s="94"/>
      <c r="ASO181" s="94"/>
      <c r="ASP181" s="94"/>
      <c r="ASQ181" s="94"/>
      <c r="ASR181" s="94"/>
      <c r="ASS181" s="94"/>
      <c r="AST181" s="94"/>
      <c r="ASU181" s="94"/>
      <c r="ASV181" s="94"/>
      <c r="ASW181" s="94"/>
      <c r="ASX181" s="94"/>
      <c r="ASY181" s="94"/>
      <c r="ASZ181" s="94"/>
      <c r="ATA181" s="94"/>
      <c r="ATB181" s="94"/>
      <c r="ATC181" s="94"/>
      <c r="ATD181" s="94"/>
      <c r="ATE181" s="94"/>
      <c r="ATF181" s="94"/>
      <c r="ATG181" s="94"/>
      <c r="ATH181" s="94"/>
      <c r="ATI181" s="94"/>
      <c r="ATJ181" s="94"/>
      <c r="ATK181" s="94"/>
      <c r="ATL181" s="94"/>
      <c r="ATM181" s="94"/>
      <c r="ATN181" s="94"/>
      <c r="ATO181" s="94"/>
      <c r="ATP181" s="94"/>
      <c r="ATQ181" s="94"/>
      <c r="ATR181" s="94"/>
      <c r="ATS181" s="94"/>
      <c r="ATT181" s="94"/>
      <c r="ATU181" s="94"/>
      <c r="ATV181" s="94"/>
      <c r="ATW181" s="94"/>
      <c r="ATX181" s="94"/>
      <c r="ATY181" s="94"/>
      <c r="ATZ181" s="94"/>
      <c r="AUA181" s="94"/>
      <c r="AUB181" s="94"/>
      <c r="AUC181" s="94"/>
      <c r="AUD181" s="94"/>
      <c r="AUE181" s="94"/>
      <c r="AUF181" s="94"/>
      <c r="AUG181" s="94"/>
      <c r="AUH181" s="94"/>
      <c r="AUI181" s="94"/>
      <c r="AUJ181" s="94"/>
      <c r="AUK181" s="94"/>
      <c r="AUL181" s="94"/>
      <c r="AUM181" s="94"/>
      <c r="AUN181" s="94"/>
      <c r="AUO181" s="94"/>
      <c r="AUP181" s="94"/>
      <c r="AUQ181" s="94"/>
      <c r="AUR181" s="94"/>
      <c r="AUS181" s="94"/>
      <c r="AUT181" s="94"/>
      <c r="AUU181" s="94"/>
      <c r="AUV181" s="94"/>
      <c r="AUW181" s="94"/>
      <c r="AUX181" s="94"/>
      <c r="AUY181" s="94"/>
      <c r="AUZ181" s="94"/>
      <c r="AVA181" s="94"/>
      <c r="AVB181" s="94"/>
      <c r="AVC181" s="94"/>
      <c r="AVD181" s="94"/>
      <c r="AVE181" s="94"/>
      <c r="AVF181" s="94"/>
      <c r="AVG181" s="94"/>
      <c r="AVH181" s="94"/>
      <c r="AVI181" s="94"/>
      <c r="AVJ181" s="94"/>
      <c r="AVK181" s="94"/>
      <c r="AVL181" s="94"/>
      <c r="AVM181" s="94"/>
      <c r="AVN181" s="94"/>
      <c r="AVO181" s="94"/>
      <c r="AVP181" s="94"/>
      <c r="AVQ181" s="94"/>
      <c r="AVR181" s="94"/>
      <c r="AVS181" s="94"/>
      <c r="AVT181" s="94"/>
      <c r="AVU181" s="94"/>
      <c r="AVV181" s="94"/>
      <c r="AVW181" s="94"/>
      <c r="AVX181" s="94"/>
      <c r="AVY181" s="94"/>
      <c r="AVZ181" s="94"/>
      <c r="AWA181" s="94"/>
      <c r="AWB181" s="94"/>
      <c r="AWC181" s="94"/>
      <c r="AWD181" s="94"/>
      <c r="AWE181" s="94"/>
      <c r="AWF181" s="94"/>
      <c r="AWG181" s="94"/>
      <c r="AWH181" s="94"/>
      <c r="AWI181" s="94"/>
      <c r="AWJ181" s="94"/>
      <c r="AWK181" s="94"/>
      <c r="AWL181" s="94"/>
      <c r="AWM181" s="94"/>
      <c r="AWN181" s="94"/>
      <c r="AWO181" s="94"/>
      <c r="AWP181" s="94"/>
      <c r="AWQ181" s="94"/>
      <c r="AWR181" s="94"/>
      <c r="AWS181" s="94"/>
      <c r="AWT181" s="94"/>
      <c r="AWU181" s="94"/>
      <c r="AWV181" s="94"/>
      <c r="AWW181" s="94"/>
      <c r="AWX181" s="94"/>
      <c r="AWY181" s="94"/>
      <c r="AWZ181" s="94"/>
      <c r="AXA181" s="94"/>
      <c r="AXB181" s="94"/>
      <c r="AXC181" s="94"/>
      <c r="AXD181" s="94"/>
      <c r="AXE181" s="94"/>
      <c r="AXF181" s="94"/>
      <c r="AXG181" s="94"/>
      <c r="AXH181" s="94"/>
      <c r="AXI181" s="94"/>
      <c r="AXJ181" s="94"/>
      <c r="AXK181" s="94"/>
      <c r="AXL181" s="94"/>
      <c r="AXM181" s="94"/>
      <c r="AXN181" s="94"/>
      <c r="AXO181" s="94"/>
      <c r="AXP181" s="94"/>
      <c r="AXQ181" s="94"/>
      <c r="AXR181" s="94"/>
      <c r="AXS181" s="94"/>
      <c r="AXT181" s="94"/>
      <c r="AXU181" s="94"/>
      <c r="AXV181" s="94"/>
      <c r="AXW181" s="94"/>
      <c r="AXX181" s="94"/>
      <c r="AXY181" s="94"/>
      <c r="AXZ181" s="94"/>
      <c r="AYA181" s="94"/>
      <c r="AYB181" s="94"/>
      <c r="AYC181" s="94"/>
      <c r="AYD181" s="94"/>
      <c r="AYE181" s="94"/>
      <c r="AYF181" s="94"/>
      <c r="AYG181" s="94"/>
      <c r="AYH181" s="94"/>
      <c r="AYI181" s="94"/>
      <c r="AYJ181" s="94"/>
      <c r="AYK181" s="94"/>
      <c r="AYL181" s="94"/>
      <c r="AYM181" s="94"/>
      <c r="AYN181" s="94"/>
      <c r="AYO181" s="94"/>
      <c r="AYP181" s="94"/>
      <c r="AYQ181" s="94"/>
      <c r="AYR181" s="94"/>
      <c r="AYS181" s="94"/>
      <c r="AYT181" s="94"/>
      <c r="AYU181" s="94"/>
      <c r="AYV181" s="94"/>
      <c r="AYW181" s="94"/>
      <c r="AYX181" s="94"/>
      <c r="AYY181" s="94"/>
      <c r="AYZ181" s="94"/>
      <c r="AZA181" s="94"/>
      <c r="AZB181" s="94"/>
      <c r="AZC181" s="94"/>
      <c r="AZD181" s="94"/>
      <c r="AZE181" s="94"/>
      <c r="AZF181" s="94"/>
      <c r="AZG181" s="94"/>
      <c r="AZH181" s="94"/>
      <c r="AZI181" s="94"/>
      <c r="AZJ181" s="94"/>
      <c r="AZK181" s="94"/>
      <c r="AZL181" s="94"/>
      <c r="AZM181" s="94"/>
      <c r="AZN181" s="94"/>
      <c r="AZO181" s="94"/>
      <c r="AZP181" s="94"/>
      <c r="AZQ181" s="94"/>
      <c r="AZR181" s="94"/>
      <c r="AZS181" s="94"/>
      <c r="AZT181" s="94"/>
      <c r="AZU181" s="94"/>
      <c r="AZV181" s="94"/>
      <c r="AZW181" s="94"/>
      <c r="AZX181" s="94"/>
      <c r="AZY181" s="94"/>
      <c r="AZZ181" s="94"/>
      <c r="BAA181" s="94"/>
      <c r="BAB181" s="94"/>
      <c r="BAC181" s="94"/>
      <c r="BAD181" s="94"/>
      <c r="BAE181" s="94"/>
      <c r="BAF181" s="94"/>
      <c r="BAG181" s="94"/>
      <c r="BAH181" s="94"/>
      <c r="BAI181" s="94"/>
      <c r="BAJ181" s="94"/>
      <c r="BAK181" s="94"/>
      <c r="BAL181" s="94"/>
      <c r="BAM181" s="94"/>
      <c r="BAN181" s="94"/>
      <c r="BAO181" s="94"/>
      <c r="BAP181" s="94"/>
      <c r="BAQ181" s="94"/>
      <c r="BAR181" s="94"/>
      <c r="BAS181" s="94"/>
      <c r="BAT181" s="94"/>
      <c r="BAU181" s="94"/>
      <c r="BAV181" s="94"/>
      <c r="BAW181" s="94"/>
      <c r="BAX181" s="94"/>
      <c r="BAY181" s="94"/>
      <c r="BAZ181" s="94"/>
      <c r="BBA181" s="94"/>
      <c r="BBB181" s="94"/>
      <c r="BBC181" s="94"/>
      <c r="BBD181" s="94"/>
      <c r="BBE181" s="94"/>
      <c r="BBF181" s="94"/>
      <c r="BBG181" s="94"/>
      <c r="BBH181" s="94"/>
      <c r="BBI181" s="94"/>
      <c r="BBJ181" s="94"/>
      <c r="BBK181" s="94"/>
      <c r="BBL181" s="94"/>
      <c r="BBM181" s="94"/>
      <c r="BBN181" s="94"/>
      <c r="BBO181" s="94"/>
      <c r="BBP181" s="94"/>
      <c r="BBQ181" s="94"/>
      <c r="BBR181" s="94"/>
      <c r="BBS181" s="94"/>
      <c r="BBT181" s="94"/>
      <c r="BBU181" s="94"/>
      <c r="BBV181" s="94"/>
      <c r="BBW181" s="94"/>
      <c r="BBX181" s="94"/>
      <c r="BBY181" s="94"/>
      <c r="BBZ181" s="94"/>
      <c r="BCA181" s="94"/>
      <c r="BCB181" s="94"/>
      <c r="BCC181" s="94"/>
      <c r="BCD181" s="94"/>
      <c r="BCE181" s="94"/>
      <c r="BCF181" s="94"/>
      <c r="BCG181" s="94"/>
      <c r="BCH181" s="94"/>
      <c r="BCI181" s="94"/>
      <c r="BCJ181" s="94"/>
      <c r="BCK181" s="94"/>
      <c r="BCL181" s="94"/>
      <c r="BCM181" s="94"/>
      <c r="BCN181" s="94"/>
      <c r="BCO181" s="94"/>
      <c r="BCP181" s="94"/>
      <c r="BCQ181" s="94"/>
      <c r="BCR181" s="94"/>
      <c r="BCS181" s="94"/>
      <c r="BCT181" s="94"/>
      <c r="BCU181" s="94"/>
      <c r="BCV181" s="94"/>
      <c r="BCW181" s="94"/>
      <c r="BCX181" s="94"/>
      <c r="BCY181" s="94"/>
      <c r="BCZ181" s="94"/>
      <c r="BDA181" s="94"/>
      <c r="BDB181" s="94"/>
      <c r="BDC181" s="94"/>
      <c r="BDD181" s="94"/>
      <c r="BDE181" s="94"/>
      <c r="BDF181" s="94"/>
      <c r="BDG181" s="94"/>
      <c r="BDH181" s="94"/>
      <c r="BDI181" s="94"/>
      <c r="BDJ181" s="94"/>
      <c r="BDK181" s="94"/>
      <c r="BDL181" s="94"/>
      <c r="BDM181" s="94"/>
      <c r="BDN181" s="94"/>
      <c r="BDO181" s="94"/>
      <c r="BDP181" s="94"/>
      <c r="BDQ181" s="94"/>
      <c r="BDR181" s="94"/>
      <c r="BDS181" s="94"/>
      <c r="BDT181" s="94"/>
      <c r="BDU181" s="94"/>
      <c r="BDV181" s="94"/>
      <c r="BDW181" s="94"/>
      <c r="BDX181" s="94"/>
      <c r="BDY181" s="94"/>
      <c r="BDZ181" s="94"/>
      <c r="BEA181" s="94"/>
      <c r="BEB181" s="94"/>
      <c r="BEC181" s="94"/>
      <c r="BED181" s="94"/>
      <c r="BEE181" s="94"/>
      <c r="BEF181" s="94"/>
      <c r="BEG181" s="94"/>
      <c r="BEH181" s="94"/>
      <c r="BEI181" s="94"/>
      <c r="BEJ181" s="94"/>
      <c r="BEK181" s="94"/>
      <c r="BEL181" s="94"/>
      <c r="BEM181" s="94"/>
      <c r="BEN181" s="94"/>
      <c r="BEO181" s="94"/>
      <c r="BEP181" s="94"/>
      <c r="BEQ181" s="94"/>
      <c r="BER181" s="94"/>
      <c r="BES181" s="94"/>
      <c r="BET181" s="94"/>
      <c r="BEU181" s="94"/>
      <c r="BEV181" s="94"/>
      <c r="BEW181" s="94"/>
      <c r="BEX181" s="94"/>
      <c r="BEY181" s="94"/>
      <c r="BEZ181" s="94"/>
      <c r="BFA181" s="94"/>
      <c r="BFB181" s="94"/>
      <c r="BFC181" s="94"/>
      <c r="BFD181" s="94"/>
      <c r="BFE181" s="94"/>
      <c r="BFF181" s="94"/>
      <c r="BFG181" s="94"/>
      <c r="BFH181" s="94"/>
      <c r="BFI181" s="94"/>
      <c r="BFJ181" s="94"/>
      <c r="BFK181" s="94"/>
      <c r="BFL181" s="94"/>
      <c r="BFM181" s="94"/>
      <c r="BFN181" s="94"/>
      <c r="BFO181" s="94"/>
      <c r="BFP181" s="94"/>
      <c r="BFQ181" s="94"/>
      <c r="BFR181" s="94"/>
      <c r="BFS181" s="94"/>
      <c r="BFT181" s="94"/>
      <c r="BFU181" s="94"/>
      <c r="BFV181" s="94"/>
      <c r="BFW181" s="94"/>
      <c r="BFX181" s="94"/>
      <c r="BFY181" s="94"/>
      <c r="BFZ181" s="94"/>
      <c r="BGA181" s="94"/>
      <c r="BGB181" s="94"/>
      <c r="BGC181" s="94"/>
      <c r="BGD181" s="94"/>
      <c r="BGE181" s="94"/>
      <c r="BGF181" s="94"/>
      <c r="BGG181" s="94"/>
      <c r="BGH181" s="94"/>
      <c r="BGI181" s="94"/>
      <c r="BGJ181" s="94"/>
      <c r="BGK181" s="94"/>
      <c r="BGL181" s="94"/>
      <c r="BGM181" s="94"/>
      <c r="BGN181" s="94"/>
      <c r="BGO181" s="94"/>
      <c r="BGP181" s="94"/>
      <c r="BGQ181" s="94"/>
      <c r="BGR181" s="94"/>
      <c r="BGS181" s="94"/>
      <c r="BGT181" s="94"/>
      <c r="BGU181" s="94"/>
      <c r="BGV181" s="94"/>
      <c r="BGW181" s="94"/>
      <c r="BGX181" s="94"/>
      <c r="BGY181" s="94"/>
      <c r="BGZ181" s="94"/>
      <c r="BHA181" s="94"/>
      <c r="BHB181" s="94"/>
      <c r="BHC181" s="94"/>
      <c r="BHD181" s="94"/>
      <c r="BHE181" s="94"/>
      <c r="BHF181" s="94"/>
      <c r="BHG181" s="94"/>
      <c r="BHH181" s="94"/>
      <c r="BHI181" s="94"/>
      <c r="BHJ181" s="94"/>
      <c r="BHK181" s="94"/>
      <c r="BHL181" s="94"/>
      <c r="BHM181" s="94"/>
      <c r="BHN181" s="94"/>
      <c r="BHO181" s="94"/>
      <c r="BHP181" s="94"/>
      <c r="BHQ181" s="94"/>
      <c r="BHR181" s="94"/>
      <c r="BHS181" s="94"/>
      <c r="BHT181" s="94"/>
      <c r="BHU181" s="94"/>
      <c r="BHV181" s="94"/>
      <c r="BHW181" s="94"/>
      <c r="BHX181" s="94"/>
      <c r="BHY181" s="94"/>
      <c r="BHZ181" s="94"/>
      <c r="BIA181" s="94"/>
      <c r="BIB181" s="94"/>
      <c r="BIC181" s="94"/>
      <c r="BID181" s="94"/>
      <c r="BIE181" s="94"/>
      <c r="BIF181" s="94"/>
      <c r="BIG181" s="94"/>
      <c r="BIH181" s="94"/>
      <c r="BII181" s="94"/>
      <c r="BIJ181" s="94"/>
      <c r="BIK181" s="94"/>
      <c r="BIL181" s="94"/>
      <c r="BIM181" s="94"/>
      <c r="BIN181" s="94"/>
      <c r="BIO181" s="94"/>
      <c r="BIP181" s="94"/>
      <c r="BIQ181" s="94"/>
      <c r="BIR181" s="94"/>
      <c r="BIS181" s="94"/>
      <c r="BIT181" s="94"/>
      <c r="BIU181" s="94"/>
      <c r="BIV181" s="94"/>
      <c r="BIW181" s="94"/>
      <c r="BIX181" s="94"/>
      <c r="BIY181" s="94"/>
      <c r="BIZ181" s="94"/>
      <c r="BJA181" s="94"/>
      <c r="BJB181" s="94"/>
      <c r="BJC181" s="94"/>
      <c r="BJD181" s="94"/>
      <c r="BJE181" s="94"/>
      <c r="BJF181" s="94"/>
      <c r="BJG181" s="94"/>
      <c r="BJH181" s="94"/>
      <c r="BJI181" s="94"/>
      <c r="BJJ181" s="94"/>
      <c r="BJK181" s="94"/>
      <c r="BJL181" s="94"/>
    </row>
    <row r="182" spans="1:1624" s="2" customFormat="1" x14ac:dyDescent="0.2">
      <c r="A182" s="78">
        <v>3</v>
      </c>
      <c r="B182" s="78">
        <v>2</v>
      </c>
      <c r="C182" s="78">
        <v>1</v>
      </c>
      <c r="D182" s="78">
        <v>1</v>
      </c>
      <c r="E182" s="78">
        <v>2</v>
      </c>
      <c r="F182" s="78"/>
      <c r="G182" s="73" t="s">
        <v>151</v>
      </c>
      <c r="H182" s="50">
        <f t="shared" si="8"/>
        <v>0</v>
      </c>
      <c r="I182" s="50">
        <f>SUM(I183:I184)</f>
        <v>0</v>
      </c>
      <c r="J182" s="50">
        <f>SUM(J183:J184)</f>
        <v>0</v>
      </c>
      <c r="K182" s="50">
        <f>SUM(K183:K184)</f>
        <v>0</v>
      </c>
      <c r="L182" s="50">
        <f>SUM(L183:L184)</f>
        <v>0</v>
      </c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  <c r="BH182" s="94"/>
      <c r="BI182" s="94"/>
      <c r="BJ182" s="94"/>
      <c r="BK182" s="94"/>
      <c r="BL182" s="94"/>
      <c r="BM182" s="94"/>
      <c r="BN182" s="94"/>
      <c r="BO182" s="94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4"/>
      <c r="CP182" s="94"/>
      <c r="CQ182" s="94"/>
      <c r="CR182" s="94"/>
      <c r="CS182" s="94"/>
      <c r="CT182" s="94"/>
      <c r="CU182" s="94"/>
      <c r="CV182" s="94"/>
      <c r="CW182" s="94"/>
      <c r="CX182" s="94"/>
      <c r="CY182" s="94"/>
      <c r="CZ182" s="94"/>
      <c r="DA182" s="94"/>
      <c r="DB182" s="94"/>
      <c r="DC182" s="94"/>
      <c r="DD182" s="94"/>
      <c r="DE182" s="94"/>
      <c r="DF182" s="94"/>
      <c r="DG182" s="94"/>
      <c r="DH182" s="94"/>
      <c r="DI182" s="94"/>
      <c r="DJ182" s="94"/>
      <c r="DK182" s="94"/>
      <c r="DL182" s="94"/>
      <c r="DM182" s="94"/>
      <c r="DN182" s="94"/>
      <c r="DO182" s="94"/>
      <c r="DP182" s="94"/>
      <c r="DQ182" s="94"/>
      <c r="DR182" s="94"/>
      <c r="DS182" s="94"/>
      <c r="DT182" s="94"/>
      <c r="DU182" s="94"/>
      <c r="DV182" s="94"/>
      <c r="DW182" s="94"/>
      <c r="DX182" s="94"/>
      <c r="DY182" s="94"/>
      <c r="DZ182" s="94"/>
      <c r="EA182" s="94"/>
      <c r="EB182" s="94"/>
      <c r="EC182" s="94"/>
      <c r="ED182" s="94"/>
      <c r="EE182" s="94"/>
      <c r="EF182" s="94"/>
      <c r="EG182" s="94"/>
      <c r="EH182" s="94"/>
      <c r="EI182" s="94"/>
      <c r="EJ182" s="94"/>
      <c r="EK182" s="94"/>
      <c r="EL182" s="94"/>
      <c r="EM182" s="94"/>
      <c r="EN182" s="94"/>
      <c r="EO182" s="94"/>
      <c r="EP182" s="94"/>
      <c r="EQ182" s="94"/>
      <c r="ER182" s="94"/>
      <c r="ES182" s="94"/>
      <c r="ET182" s="94"/>
      <c r="EU182" s="94"/>
      <c r="EV182" s="94"/>
      <c r="EW182" s="94"/>
      <c r="EX182" s="94"/>
      <c r="EY182" s="94"/>
      <c r="EZ182" s="94"/>
      <c r="FA182" s="94"/>
      <c r="FB182" s="94"/>
      <c r="FC182" s="94"/>
      <c r="FD182" s="94"/>
      <c r="FE182" s="94"/>
      <c r="FF182" s="94"/>
      <c r="FG182" s="94"/>
      <c r="FH182" s="94"/>
      <c r="FI182" s="94"/>
      <c r="FJ182" s="94"/>
      <c r="FK182" s="94"/>
      <c r="FL182" s="94"/>
      <c r="FM182" s="94"/>
      <c r="FN182" s="94"/>
      <c r="FO182" s="94"/>
      <c r="FP182" s="94"/>
      <c r="FQ182" s="94"/>
      <c r="FR182" s="94"/>
      <c r="FS182" s="94"/>
      <c r="FT182" s="94"/>
      <c r="FU182" s="94"/>
      <c r="FV182" s="94"/>
      <c r="FW182" s="94"/>
      <c r="FX182" s="94"/>
      <c r="FY182" s="94"/>
      <c r="FZ182" s="94"/>
      <c r="GA182" s="94"/>
      <c r="GB182" s="94"/>
      <c r="GC182" s="94"/>
      <c r="GD182" s="94"/>
      <c r="GE182" s="94"/>
      <c r="GF182" s="94"/>
      <c r="GG182" s="94"/>
      <c r="GH182" s="94"/>
      <c r="GI182" s="94"/>
      <c r="GJ182" s="94"/>
      <c r="GK182" s="94"/>
      <c r="GL182" s="94"/>
      <c r="GM182" s="94"/>
      <c r="GN182" s="94"/>
      <c r="GO182" s="94"/>
      <c r="GP182" s="94"/>
      <c r="GQ182" s="94"/>
      <c r="GR182" s="94"/>
      <c r="GS182" s="94"/>
      <c r="GT182" s="94"/>
      <c r="GU182" s="94"/>
      <c r="GV182" s="94"/>
      <c r="GW182" s="94"/>
      <c r="GX182" s="94"/>
      <c r="GY182" s="94"/>
      <c r="GZ182" s="94"/>
      <c r="HA182" s="94"/>
      <c r="HB182" s="94"/>
      <c r="HC182" s="94"/>
      <c r="HD182" s="94"/>
      <c r="HE182" s="94"/>
      <c r="HF182" s="94"/>
      <c r="HG182" s="94"/>
      <c r="HH182" s="94"/>
      <c r="HI182" s="94"/>
      <c r="HJ182" s="94"/>
      <c r="HK182" s="94"/>
      <c r="HL182" s="94"/>
      <c r="HM182" s="94"/>
      <c r="HN182" s="94"/>
      <c r="HO182" s="94"/>
      <c r="HP182" s="94"/>
      <c r="HQ182" s="94"/>
      <c r="HR182" s="94"/>
      <c r="HS182" s="94"/>
      <c r="HT182" s="94"/>
      <c r="HU182" s="94"/>
      <c r="HV182" s="94"/>
      <c r="HW182" s="94"/>
      <c r="HX182" s="94"/>
      <c r="HY182" s="94"/>
      <c r="HZ182" s="94"/>
      <c r="IA182" s="94"/>
      <c r="IB182" s="94"/>
      <c r="IC182" s="94"/>
      <c r="ID182" s="94"/>
      <c r="IE182" s="94"/>
      <c r="IF182" s="94"/>
      <c r="IG182" s="94"/>
      <c r="IH182" s="94"/>
      <c r="II182" s="94"/>
      <c r="IJ182" s="94"/>
      <c r="IK182" s="94"/>
      <c r="IL182" s="94"/>
      <c r="IM182" s="94"/>
      <c r="IN182" s="94"/>
      <c r="IO182" s="94"/>
      <c r="IP182" s="94"/>
      <c r="IQ182" s="94"/>
      <c r="IR182" s="94"/>
      <c r="IS182" s="94"/>
      <c r="IT182" s="94"/>
      <c r="IU182" s="94"/>
      <c r="IV182" s="94"/>
      <c r="IW182" s="94"/>
      <c r="IX182" s="94"/>
      <c r="IY182" s="94"/>
      <c r="IZ182" s="94"/>
      <c r="JA182" s="94"/>
      <c r="JB182" s="94"/>
      <c r="JC182" s="94"/>
      <c r="JD182" s="94"/>
      <c r="JE182" s="94"/>
      <c r="JF182" s="94"/>
      <c r="JG182" s="94"/>
      <c r="JH182" s="94"/>
      <c r="JI182" s="94"/>
      <c r="JJ182" s="94"/>
      <c r="JK182" s="94"/>
      <c r="JL182" s="94"/>
      <c r="JM182" s="94"/>
      <c r="JN182" s="94"/>
      <c r="JO182" s="94"/>
      <c r="JP182" s="94"/>
      <c r="JQ182" s="94"/>
      <c r="JR182" s="94"/>
      <c r="JS182" s="94"/>
      <c r="JT182" s="94"/>
      <c r="JU182" s="94"/>
      <c r="JV182" s="94"/>
      <c r="JW182" s="94"/>
      <c r="JX182" s="94"/>
      <c r="JY182" s="94"/>
      <c r="JZ182" s="94"/>
      <c r="KA182" s="94"/>
      <c r="KB182" s="94"/>
      <c r="KC182" s="94"/>
      <c r="KD182" s="94"/>
      <c r="KE182" s="94"/>
      <c r="KF182" s="94"/>
      <c r="KG182" s="94"/>
      <c r="KH182" s="94"/>
      <c r="KI182" s="94"/>
      <c r="KJ182" s="94"/>
      <c r="KK182" s="94"/>
      <c r="KL182" s="94"/>
      <c r="KM182" s="94"/>
      <c r="KN182" s="94"/>
      <c r="KO182" s="94"/>
      <c r="KP182" s="94"/>
      <c r="KQ182" s="94"/>
      <c r="KR182" s="94"/>
      <c r="KS182" s="94"/>
      <c r="KT182" s="94"/>
      <c r="KU182" s="94"/>
      <c r="KV182" s="94"/>
      <c r="KW182" s="94"/>
      <c r="KX182" s="94"/>
      <c r="KY182" s="94"/>
      <c r="KZ182" s="94"/>
      <c r="LA182" s="94"/>
      <c r="LB182" s="94"/>
      <c r="LC182" s="94"/>
      <c r="LD182" s="94"/>
      <c r="LE182" s="94"/>
      <c r="LF182" s="94"/>
      <c r="LG182" s="94"/>
      <c r="LH182" s="94"/>
      <c r="LI182" s="94"/>
      <c r="LJ182" s="94"/>
      <c r="LK182" s="94"/>
      <c r="LL182" s="94"/>
      <c r="LM182" s="94"/>
      <c r="LN182" s="94"/>
      <c r="LO182" s="94"/>
      <c r="LP182" s="94"/>
      <c r="LQ182" s="94"/>
      <c r="LR182" s="94"/>
      <c r="LS182" s="94"/>
      <c r="LT182" s="94"/>
      <c r="LU182" s="94"/>
      <c r="LV182" s="94"/>
      <c r="LW182" s="94"/>
      <c r="LX182" s="94"/>
      <c r="LY182" s="94"/>
      <c r="LZ182" s="94"/>
      <c r="MA182" s="94"/>
      <c r="MB182" s="94"/>
      <c r="MC182" s="94"/>
      <c r="MD182" s="94"/>
      <c r="ME182" s="94"/>
      <c r="MF182" s="94"/>
      <c r="MG182" s="94"/>
      <c r="MH182" s="94"/>
      <c r="MI182" s="94"/>
      <c r="MJ182" s="94"/>
      <c r="MK182" s="94"/>
      <c r="ML182" s="94"/>
      <c r="MM182" s="94"/>
      <c r="MN182" s="94"/>
      <c r="MO182" s="94"/>
      <c r="MP182" s="94"/>
      <c r="MQ182" s="94"/>
      <c r="MR182" s="94"/>
      <c r="MS182" s="94"/>
      <c r="MT182" s="94"/>
      <c r="MU182" s="94"/>
      <c r="MV182" s="94"/>
      <c r="MW182" s="94"/>
      <c r="MX182" s="94"/>
      <c r="MY182" s="94"/>
      <c r="MZ182" s="94"/>
      <c r="NA182" s="94"/>
      <c r="NB182" s="94"/>
      <c r="NC182" s="94"/>
      <c r="ND182" s="94"/>
      <c r="NE182" s="94"/>
      <c r="NF182" s="94"/>
      <c r="NG182" s="94"/>
      <c r="NH182" s="94"/>
      <c r="NI182" s="94"/>
      <c r="NJ182" s="94"/>
      <c r="NK182" s="94"/>
      <c r="NL182" s="94"/>
      <c r="NM182" s="94"/>
      <c r="NN182" s="94"/>
      <c r="NO182" s="94"/>
      <c r="NP182" s="94"/>
      <c r="NQ182" s="94"/>
      <c r="NR182" s="94"/>
      <c r="NS182" s="94"/>
      <c r="NT182" s="94"/>
      <c r="NU182" s="94"/>
      <c r="NV182" s="94"/>
      <c r="NW182" s="94"/>
      <c r="NX182" s="94"/>
      <c r="NY182" s="94"/>
      <c r="NZ182" s="94"/>
      <c r="OA182" s="94"/>
      <c r="OB182" s="94"/>
      <c r="OC182" s="94"/>
      <c r="OD182" s="94"/>
      <c r="OE182" s="94"/>
      <c r="OF182" s="94"/>
      <c r="OG182" s="94"/>
      <c r="OH182" s="94"/>
      <c r="OI182" s="94"/>
      <c r="OJ182" s="94"/>
      <c r="OK182" s="94"/>
      <c r="OL182" s="94"/>
      <c r="OM182" s="94"/>
      <c r="ON182" s="94"/>
      <c r="OO182" s="94"/>
      <c r="OP182" s="94"/>
      <c r="OQ182" s="94"/>
      <c r="OR182" s="94"/>
      <c r="OS182" s="94"/>
      <c r="OT182" s="94"/>
      <c r="OU182" s="94"/>
      <c r="OV182" s="94"/>
      <c r="OW182" s="94"/>
      <c r="OX182" s="94"/>
      <c r="OY182" s="94"/>
      <c r="OZ182" s="94"/>
      <c r="PA182" s="94"/>
      <c r="PB182" s="94"/>
      <c r="PC182" s="94"/>
      <c r="PD182" s="94"/>
      <c r="PE182" s="94"/>
      <c r="PF182" s="94"/>
      <c r="PG182" s="94"/>
      <c r="PH182" s="94"/>
      <c r="PI182" s="94"/>
      <c r="PJ182" s="94"/>
      <c r="PK182" s="94"/>
      <c r="PL182" s="94"/>
      <c r="PM182" s="94"/>
      <c r="PN182" s="94"/>
      <c r="PO182" s="94"/>
      <c r="PP182" s="94"/>
      <c r="PQ182" s="94"/>
      <c r="PR182" s="94"/>
      <c r="PS182" s="94"/>
      <c r="PT182" s="94"/>
      <c r="PU182" s="94"/>
      <c r="PV182" s="94"/>
      <c r="PW182" s="94"/>
      <c r="PX182" s="94"/>
      <c r="PY182" s="94"/>
      <c r="PZ182" s="94"/>
      <c r="QA182" s="94"/>
      <c r="QB182" s="94"/>
      <c r="QC182" s="94"/>
      <c r="QD182" s="94"/>
      <c r="QE182" s="94"/>
      <c r="QF182" s="94"/>
      <c r="QG182" s="94"/>
      <c r="QH182" s="94"/>
      <c r="QI182" s="94"/>
      <c r="QJ182" s="94"/>
      <c r="QK182" s="94"/>
      <c r="QL182" s="94"/>
      <c r="QM182" s="94"/>
      <c r="QN182" s="94"/>
      <c r="QO182" s="94"/>
      <c r="QP182" s="94"/>
      <c r="QQ182" s="94"/>
      <c r="QR182" s="94"/>
      <c r="QS182" s="94"/>
      <c r="QT182" s="94"/>
      <c r="QU182" s="94"/>
      <c r="QV182" s="94"/>
      <c r="QW182" s="94"/>
      <c r="QX182" s="94"/>
      <c r="QY182" s="94"/>
      <c r="QZ182" s="94"/>
      <c r="RA182" s="94"/>
      <c r="RB182" s="94"/>
      <c r="RC182" s="94"/>
      <c r="RD182" s="94"/>
      <c r="RE182" s="94"/>
      <c r="RF182" s="94"/>
      <c r="RG182" s="94"/>
      <c r="RH182" s="94"/>
      <c r="RI182" s="94"/>
      <c r="RJ182" s="94"/>
      <c r="RK182" s="94"/>
      <c r="RL182" s="94"/>
      <c r="RM182" s="94"/>
      <c r="RN182" s="94"/>
      <c r="RO182" s="94"/>
      <c r="RP182" s="94"/>
      <c r="RQ182" s="94"/>
      <c r="RR182" s="94"/>
      <c r="RS182" s="94"/>
      <c r="RT182" s="94"/>
      <c r="RU182" s="94"/>
      <c r="RV182" s="94"/>
      <c r="RW182" s="94"/>
      <c r="RX182" s="94"/>
      <c r="RY182" s="94"/>
      <c r="RZ182" s="94"/>
      <c r="SA182" s="94"/>
      <c r="SB182" s="94"/>
      <c r="SC182" s="94"/>
      <c r="SD182" s="94"/>
      <c r="SE182" s="94"/>
      <c r="SF182" s="94"/>
      <c r="SG182" s="94"/>
      <c r="SH182" s="94"/>
      <c r="SI182" s="94"/>
      <c r="SJ182" s="94"/>
      <c r="SK182" s="94"/>
      <c r="SL182" s="94"/>
      <c r="SM182" s="94"/>
      <c r="SN182" s="94"/>
      <c r="SO182" s="94"/>
      <c r="SP182" s="94"/>
      <c r="SQ182" s="94"/>
      <c r="SR182" s="94"/>
      <c r="SS182" s="94"/>
      <c r="ST182" s="94"/>
      <c r="SU182" s="94"/>
      <c r="SV182" s="94"/>
      <c r="SW182" s="94"/>
      <c r="SX182" s="94"/>
      <c r="SY182" s="94"/>
      <c r="SZ182" s="94"/>
      <c r="TA182" s="94"/>
      <c r="TB182" s="94"/>
      <c r="TC182" s="94"/>
      <c r="TD182" s="94"/>
      <c r="TE182" s="94"/>
      <c r="TF182" s="94"/>
      <c r="TG182" s="94"/>
      <c r="TH182" s="94"/>
      <c r="TI182" s="94"/>
      <c r="TJ182" s="94"/>
      <c r="TK182" s="94"/>
      <c r="TL182" s="94"/>
      <c r="TM182" s="94"/>
      <c r="TN182" s="94"/>
      <c r="TO182" s="94"/>
      <c r="TP182" s="94"/>
      <c r="TQ182" s="94"/>
      <c r="TR182" s="94"/>
      <c r="TS182" s="94"/>
      <c r="TT182" s="94"/>
      <c r="TU182" s="94"/>
      <c r="TV182" s="94"/>
      <c r="TW182" s="94"/>
      <c r="TX182" s="94"/>
      <c r="TY182" s="94"/>
      <c r="TZ182" s="94"/>
      <c r="UA182" s="94"/>
      <c r="UB182" s="94"/>
      <c r="UC182" s="94"/>
      <c r="UD182" s="94"/>
      <c r="UE182" s="94"/>
      <c r="UF182" s="94"/>
      <c r="UG182" s="94"/>
      <c r="UH182" s="94"/>
      <c r="UI182" s="94"/>
      <c r="UJ182" s="94"/>
      <c r="UK182" s="94"/>
      <c r="UL182" s="94"/>
      <c r="UM182" s="94"/>
      <c r="UN182" s="94"/>
      <c r="UO182" s="94"/>
      <c r="UP182" s="94"/>
      <c r="UQ182" s="94"/>
      <c r="UR182" s="94"/>
      <c r="US182" s="94"/>
      <c r="UT182" s="94"/>
      <c r="UU182" s="94"/>
      <c r="UV182" s="94"/>
      <c r="UW182" s="94"/>
      <c r="UX182" s="94"/>
      <c r="UY182" s="94"/>
      <c r="UZ182" s="94"/>
      <c r="VA182" s="94"/>
      <c r="VB182" s="94"/>
      <c r="VC182" s="94"/>
      <c r="VD182" s="94"/>
      <c r="VE182" s="94"/>
      <c r="VF182" s="94"/>
      <c r="VG182" s="94"/>
      <c r="VH182" s="94"/>
      <c r="VI182" s="94"/>
      <c r="VJ182" s="94"/>
      <c r="VK182" s="94"/>
      <c r="VL182" s="94"/>
      <c r="VM182" s="94"/>
      <c r="VN182" s="94"/>
      <c r="VO182" s="94"/>
      <c r="VP182" s="94"/>
      <c r="VQ182" s="94"/>
      <c r="VR182" s="94"/>
      <c r="VS182" s="94"/>
      <c r="VT182" s="94"/>
      <c r="VU182" s="94"/>
      <c r="VV182" s="94"/>
      <c r="VW182" s="94"/>
      <c r="VX182" s="94"/>
      <c r="VY182" s="94"/>
      <c r="VZ182" s="94"/>
      <c r="WA182" s="94"/>
      <c r="WB182" s="94"/>
      <c r="WC182" s="94"/>
      <c r="WD182" s="94"/>
      <c r="WE182" s="94"/>
      <c r="WF182" s="94"/>
      <c r="WG182" s="94"/>
      <c r="WH182" s="94"/>
      <c r="WI182" s="94"/>
      <c r="WJ182" s="94"/>
      <c r="WK182" s="94"/>
      <c r="WL182" s="94"/>
      <c r="WM182" s="94"/>
      <c r="WN182" s="94"/>
      <c r="WO182" s="94"/>
      <c r="WP182" s="94"/>
      <c r="WQ182" s="94"/>
      <c r="WR182" s="94"/>
      <c r="WS182" s="94"/>
      <c r="WT182" s="94"/>
      <c r="WU182" s="94"/>
      <c r="WV182" s="94"/>
      <c r="WW182" s="94"/>
      <c r="WX182" s="94"/>
      <c r="WY182" s="94"/>
      <c r="WZ182" s="94"/>
      <c r="XA182" s="94"/>
      <c r="XB182" s="94"/>
      <c r="XC182" s="94"/>
      <c r="XD182" s="94"/>
      <c r="XE182" s="94"/>
      <c r="XF182" s="94"/>
      <c r="XG182" s="94"/>
      <c r="XH182" s="94"/>
      <c r="XI182" s="94"/>
      <c r="XJ182" s="94"/>
      <c r="XK182" s="94"/>
      <c r="XL182" s="94"/>
      <c r="XM182" s="94"/>
      <c r="XN182" s="94"/>
      <c r="XO182" s="94"/>
      <c r="XP182" s="94"/>
      <c r="XQ182" s="94"/>
      <c r="XR182" s="94"/>
      <c r="XS182" s="94"/>
      <c r="XT182" s="94"/>
      <c r="XU182" s="94"/>
      <c r="XV182" s="94"/>
      <c r="XW182" s="94"/>
      <c r="XX182" s="94"/>
      <c r="XY182" s="94"/>
      <c r="XZ182" s="94"/>
      <c r="YA182" s="94"/>
      <c r="YB182" s="94"/>
      <c r="YC182" s="94"/>
      <c r="YD182" s="94"/>
      <c r="YE182" s="94"/>
      <c r="YF182" s="94"/>
      <c r="YG182" s="94"/>
      <c r="YH182" s="94"/>
      <c r="YI182" s="94"/>
      <c r="YJ182" s="94"/>
      <c r="YK182" s="94"/>
      <c r="YL182" s="94"/>
      <c r="YM182" s="94"/>
      <c r="YN182" s="94"/>
      <c r="YO182" s="94"/>
      <c r="YP182" s="94"/>
      <c r="YQ182" s="94"/>
      <c r="YR182" s="94"/>
      <c r="YS182" s="94"/>
      <c r="YT182" s="94"/>
      <c r="YU182" s="94"/>
      <c r="YV182" s="94"/>
      <c r="YW182" s="94"/>
      <c r="YX182" s="94"/>
      <c r="YY182" s="94"/>
      <c r="YZ182" s="94"/>
      <c r="ZA182" s="94"/>
      <c r="ZB182" s="94"/>
      <c r="ZC182" s="94"/>
      <c r="ZD182" s="94"/>
      <c r="ZE182" s="94"/>
      <c r="ZF182" s="94"/>
      <c r="ZG182" s="94"/>
      <c r="ZH182" s="94"/>
      <c r="ZI182" s="94"/>
      <c r="ZJ182" s="94"/>
      <c r="ZK182" s="94"/>
      <c r="ZL182" s="94"/>
      <c r="ZM182" s="94"/>
      <c r="ZN182" s="94"/>
      <c r="ZO182" s="94"/>
      <c r="ZP182" s="94"/>
      <c r="ZQ182" s="94"/>
      <c r="ZR182" s="94"/>
      <c r="ZS182" s="94"/>
      <c r="ZT182" s="94"/>
      <c r="ZU182" s="94"/>
      <c r="ZV182" s="94"/>
      <c r="ZW182" s="94"/>
      <c r="ZX182" s="94"/>
      <c r="ZY182" s="94"/>
      <c r="ZZ182" s="94"/>
      <c r="AAA182" s="94"/>
      <c r="AAB182" s="94"/>
      <c r="AAC182" s="94"/>
      <c r="AAD182" s="94"/>
      <c r="AAE182" s="94"/>
      <c r="AAF182" s="94"/>
      <c r="AAG182" s="94"/>
      <c r="AAH182" s="94"/>
      <c r="AAI182" s="94"/>
      <c r="AAJ182" s="94"/>
      <c r="AAK182" s="94"/>
      <c r="AAL182" s="94"/>
      <c r="AAM182" s="94"/>
      <c r="AAN182" s="94"/>
      <c r="AAO182" s="94"/>
      <c r="AAP182" s="94"/>
      <c r="AAQ182" s="94"/>
      <c r="AAR182" s="94"/>
      <c r="AAS182" s="94"/>
      <c r="AAT182" s="94"/>
      <c r="AAU182" s="94"/>
      <c r="AAV182" s="94"/>
      <c r="AAW182" s="94"/>
      <c r="AAX182" s="94"/>
      <c r="AAY182" s="94"/>
      <c r="AAZ182" s="94"/>
      <c r="ABA182" s="94"/>
      <c r="ABB182" s="94"/>
      <c r="ABC182" s="94"/>
      <c r="ABD182" s="94"/>
      <c r="ABE182" s="94"/>
      <c r="ABF182" s="94"/>
      <c r="ABG182" s="94"/>
      <c r="ABH182" s="94"/>
      <c r="ABI182" s="94"/>
      <c r="ABJ182" s="94"/>
      <c r="ABK182" s="94"/>
      <c r="ABL182" s="94"/>
      <c r="ABM182" s="94"/>
      <c r="ABN182" s="94"/>
      <c r="ABO182" s="94"/>
      <c r="ABP182" s="94"/>
      <c r="ABQ182" s="94"/>
      <c r="ABR182" s="94"/>
      <c r="ABS182" s="94"/>
      <c r="ABT182" s="94"/>
      <c r="ABU182" s="94"/>
      <c r="ABV182" s="94"/>
      <c r="ABW182" s="94"/>
      <c r="ABX182" s="94"/>
      <c r="ABY182" s="94"/>
      <c r="ABZ182" s="94"/>
      <c r="ACA182" s="94"/>
      <c r="ACB182" s="94"/>
      <c r="ACC182" s="94"/>
      <c r="ACD182" s="94"/>
      <c r="ACE182" s="94"/>
      <c r="ACF182" s="94"/>
      <c r="ACG182" s="94"/>
      <c r="ACH182" s="94"/>
      <c r="ACI182" s="94"/>
      <c r="ACJ182" s="94"/>
      <c r="ACK182" s="94"/>
      <c r="ACL182" s="94"/>
      <c r="ACM182" s="94"/>
      <c r="ACN182" s="94"/>
      <c r="ACO182" s="94"/>
      <c r="ACP182" s="94"/>
      <c r="ACQ182" s="94"/>
      <c r="ACR182" s="94"/>
      <c r="ACS182" s="94"/>
      <c r="ACT182" s="94"/>
      <c r="ACU182" s="94"/>
      <c r="ACV182" s="94"/>
      <c r="ACW182" s="94"/>
      <c r="ACX182" s="94"/>
      <c r="ACY182" s="94"/>
      <c r="ACZ182" s="94"/>
      <c r="ADA182" s="94"/>
      <c r="ADB182" s="94"/>
      <c r="ADC182" s="94"/>
      <c r="ADD182" s="94"/>
      <c r="ADE182" s="94"/>
      <c r="ADF182" s="94"/>
      <c r="ADG182" s="94"/>
      <c r="ADH182" s="94"/>
      <c r="ADI182" s="94"/>
      <c r="ADJ182" s="94"/>
      <c r="ADK182" s="94"/>
      <c r="ADL182" s="94"/>
      <c r="ADM182" s="94"/>
      <c r="ADN182" s="94"/>
      <c r="ADO182" s="94"/>
      <c r="ADP182" s="94"/>
      <c r="ADQ182" s="94"/>
      <c r="ADR182" s="94"/>
      <c r="ADS182" s="94"/>
      <c r="ADT182" s="94"/>
      <c r="ADU182" s="94"/>
      <c r="ADV182" s="94"/>
      <c r="ADW182" s="94"/>
      <c r="ADX182" s="94"/>
      <c r="ADY182" s="94"/>
      <c r="ADZ182" s="94"/>
      <c r="AEA182" s="94"/>
      <c r="AEB182" s="94"/>
      <c r="AEC182" s="94"/>
      <c r="AED182" s="94"/>
      <c r="AEE182" s="94"/>
      <c r="AEF182" s="94"/>
      <c r="AEG182" s="94"/>
      <c r="AEH182" s="94"/>
      <c r="AEI182" s="94"/>
      <c r="AEJ182" s="94"/>
      <c r="AEK182" s="94"/>
      <c r="AEL182" s="94"/>
      <c r="AEM182" s="94"/>
      <c r="AEN182" s="94"/>
      <c r="AEO182" s="94"/>
      <c r="AEP182" s="94"/>
      <c r="AEQ182" s="94"/>
      <c r="AER182" s="94"/>
      <c r="AES182" s="94"/>
      <c r="AET182" s="94"/>
      <c r="AEU182" s="94"/>
      <c r="AEV182" s="94"/>
      <c r="AEW182" s="94"/>
      <c r="AEX182" s="94"/>
      <c r="AEY182" s="94"/>
      <c r="AEZ182" s="94"/>
      <c r="AFA182" s="94"/>
      <c r="AFB182" s="94"/>
      <c r="AFC182" s="94"/>
      <c r="AFD182" s="94"/>
      <c r="AFE182" s="94"/>
      <c r="AFF182" s="94"/>
      <c r="AFG182" s="94"/>
      <c r="AFH182" s="94"/>
      <c r="AFI182" s="94"/>
      <c r="AFJ182" s="94"/>
      <c r="AFK182" s="94"/>
      <c r="AFL182" s="94"/>
      <c r="AFM182" s="94"/>
      <c r="AFN182" s="94"/>
      <c r="AFO182" s="94"/>
      <c r="AFP182" s="94"/>
      <c r="AFQ182" s="94"/>
      <c r="AFR182" s="94"/>
      <c r="AFS182" s="94"/>
      <c r="AFT182" s="94"/>
      <c r="AFU182" s="94"/>
      <c r="AFV182" s="94"/>
      <c r="AFW182" s="94"/>
      <c r="AFX182" s="94"/>
      <c r="AFY182" s="94"/>
      <c r="AFZ182" s="94"/>
      <c r="AGA182" s="94"/>
      <c r="AGB182" s="94"/>
      <c r="AGC182" s="94"/>
      <c r="AGD182" s="94"/>
      <c r="AGE182" s="94"/>
      <c r="AGF182" s="94"/>
      <c r="AGG182" s="94"/>
      <c r="AGH182" s="94"/>
      <c r="AGI182" s="94"/>
      <c r="AGJ182" s="94"/>
      <c r="AGK182" s="94"/>
      <c r="AGL182" s="94"/>
      <c r="AGM182" s="94"/>
      <c r="AGN182" s="94"/>
      <c r="AGO182" s="94"/>
      <c r="AGP182" s="94"/>
      <c r="AGQ182" s="94"/>
      <c r="AGR182" s="94"/>
      <c r="AGS182" s="94"/>
      <c r="AGT182" s="94"/>
      <c r="AGU182" s="94"/>
      <c r="AGV182" s="94"/>
      <c r="AGW182" s="94"/>
      <c r="AGX182" s="94"/>
      <c r="AGY182" s="94"/>
      <c r="AGZ182" s="94"/>
      <c r="AHA182" s="94"/>
      <c r="AHB182" s="94"/>
      <c r="AHC182" s="94"/>
      <c r="AHD182" s="94"/>
      <c r="AHE182" s="94"/>
      <c r="AHF182" s="94"/>
      <c r="AHG182" s="94"/>
      <c r="AHH182" s="94"/>
      <c r="AHI182" s="94"/>
      <c r="AHJ182" s="94"/>
      <c r="AHK182" s="94"/>
      <c r="AHL182" s="94"/>
      <c r="AHM182" s="94"/>
      <c r="AHN182" s="94"/>
      <c r="AHO182" s="94"/>
      <c r="AHP182" s="94"/>
      <c r="AHQ182" s="94"/>
      <c r="AHR182" s="94"/>
      <c r="AHS182" s="94"/>
      <c r="AHT182" s="94"/>
      <c r="AHU182" s="94"/>
      <c r="AHV182" s="94"/>
      <c r="AHW182" s="94"/>
      <c r="AHX182" s="94"/>
      <c r="AHY182" s="94"/>
      <c r="AHZ182" s="94"/>
      <c r="AIA182" s="94"/>
      <c r="AIB182" s="94"/>
      <c r="AIC182" s="94"/>
      <c r="AID182" s="94"/>
      <c r="AIE182" s="94"/>
      <c r="AIF182" s="94"/>
      <c r="AIG182" s="94"/>
      <c r="AIH182" s="94"/>
      <c r="AII182" s="94"/>
      <c r="AIJ182" s="94"/>
      <c r="AIK182" s="94"/>
      <c r="AIL182" s="94"/>
      <c r="AIM182" s="94"/>
      <c r="AIN182" s="94"/>
      <c r="AIO182" s="94"/>
      <c r="AIP182" s="94"/>
      <c r="AIQ182" s="94"/>
      <c r="AIR182" s="94"/>
      <c r="AIS182" s="94"/>
      <c r="AIT182" s="94"/>
      <c r="AIU182" s="94"/>
      <c r="AIV182" s="94"/>
      <c r="AIW182" s="94"/>
      <c r="AIX182" s="94"/>
      <c r="AIY182" s="94"/>
      <c r="AIZ182" s="94"/>
      <c r="AJA182" s="94"/>
      <c r="AJB182" s="94"/>
      <c r="AJC182" s="94"/>
      <c r="AJD182" s="94"/>
      <c r="AJE182" s="94"/>
      <c r="AJF182" s="94"/>
      <c r="AJG182" s="94"/>
      <c r="AJH182" s="94"/>
      <c r="AJI182" s="94"/>
      <c r="AJJ182" s="94"/>
      <c r="AJK182" s="94"/>
      <c r="AJL182" s="94"/>
      <c r="AJM182" s="94"/>
      <c r="AJN182" s="94"/>
      <c r="AJO182" s="94"/>
      <c r="AJP182" s="94"/>
      <c r="AJQ182" s="94"/>
      <c r="AJR182" s="94"/>
      <c r="AJS182" s="94"/>
      <c r="AJT182" s="94"/>
      <c r="AJU182" s="94"/>
      <c r="AJV182" s="94"/>
      <c r="AJW182" s="94"/>
      <c r="AJX182" s="94"/>
      <c r="AJY182" s="94"/>
      <c r="AJZ182" s="94"/>
      <c r="AKA182" s="94"/>
      <c r="AKB182" s="94"/>
      <c r="AKC182" s="94"/>
      <c r="AKD182" s="94"/>
      <c r="AKE182" s="94"/>
      <c r="AKF182" s="94"/>
      <c r="AKG182" s="94"/>
      <c r="AKH182" s="94"/>
      <c r="AKI182" s="94"/>
      <c r="AKJ182" s="94"/>
      <c r="AKK182" s="94"/>
      <c r="AKL182" s="94"/>
      <c r="AKM182" s="94"/>
      <c r="AKN182" s="94"/>
      <c r="AKO182" s="94"/>
      <c r="AKP182" s="94"/>
      <c r="AKQ182" s="94"/>
      <c r="AKR182" s="94"/>
      <c r="AKS182" s="94"/>
      <c r="AKT182" s="94"/>
      <c r="AKU182" s="94"/>
      <c r="AKV182" s="94"/>
      <c r="AKW182" s="94"/>
      <c r="AKX182" s="94"/>
      <c r="AKY182" s="94"/>
      <c r="AKZ182" s="94"/>
      <c r="ALA182" s="94"/>
      <c r="ALB182" s="94"/>
      <c r="ALC182" s="94"/>
      <c r="ALD182" s="94"/>
      <c r="ALE182" s="94"/>
      <c r="ALF182" s="94"/>
      <c r="ALG182" s="94"/>
      <c r="ALH182" s="94"/>
      <c r="ALI182" s="94"/>
      <c r="ALJ182" s="94"/>
      <c r="ALK182" s="94"/>
      <c r="ALL182" s="94"/>
      <c r="ALM182" s="94"/>
      <c r="ALN182" s="94"/>
      <c r="ALO182" s="94"/>
      <c r="ALP182" s="94"/>
      <c r="ALQ182" s="94"/>
      <c r="ALR182" s="94"/>
      <c r="ALS182" s="94"/>
      <c r="ALT182" s="94"/>
      <c r="ALU182" s="94"/>
      <c r="ALV182" s="94"/>
      <c r="ALW182" s="94"/>
      <c r="ALX182" s="94"/>
      <c r="ALY182" s="94"/>
      <c r="ALZ182" s="94"/>
      <c r="AMA182" s="94"/>
      <c r="AMB182" s="94"/>
      <c r="AMC182" s="94"/>
      <c r="AMD182" s="94"/>
      <c r="AME182" s="94"/>
      <c r="AMF182" s="94"/>
      <c r="AMG182" s="94"/>
      <c r="AMH182" s="94"/>
      <c r="AMI182" s="94"/>
      <c r="AMJ182" s="94"/>
      <c r="AMK182" s="94"/>
      <c r="AML182" s="94"/>
      <c r="AMM182" s="94"/>
      <c r="AMN182" s="94"/>
      <c r="AMO182" s="94"/>
      <c r="AMP182" s="94"/>
      <c r="AMQ182" s="94"/>
      <c r="AMR182" s="94"/>
      <c r="AMS182" s="94"/>
      <c r="AMT182" s="94"/>
      <c r="AMU182" s="94"/>
      <c r="AMV182" s="94"/>
      <c r="AMW182" s="94"/>
      <c r="AMX182" s="94"/>
      <c r="AMY182" s="94"/>
      <c r="AMZ182" s="94"/>
      <c r="ANA182" s="94"/>
      <c r="ANB182" s="94"/>
      <c r="ANC182" s="94"/>
      <c r="AND182" s="94"/>
      <c r="ANE182" s="94"/>
      <c r="ANF182" s="94"/>
      <c r="ANG182" s="94"/>
      <c r="ANH182" s="94"/>
      <c r="ANI182" s="94"/>
      <c r="ANJ182" s="94"/>
      <c r="ANK182" s="94"/>
      <c r="ANL182" s="94"/>
      <c r="ANM182" s="94"/>
      <c r="ANN182" s="94"/>
      <c r="ANO182" s="94"/>
      <c r="ANP182" s="94"/>
      <c r="ANQ182" s="94"/>
      <c r="ANR182" s="94"/>
      <c r="ANS182" s="94"/>
      <c r="ANT182" s="94"/>
      <c r="ANU182" s="94"/>
      <c r="ANV182" s="94"/>
      <c r="ANW182" s="94"/>
      <c r="ANX182" s="94"/>
      <c r="ANY182" s="94"/>
      <c r="ANZ182" s="94"/>
      <c r="AOA182" s="94"/>
      <c r="AOB182" s="94"/>
      <c r="AOC182" s="94"/>
      <c r="AOD182" s="94"/>
      <c r="AOE182" s="94"/>
      <c r="AOF182" s="94"/>
      <c r="AOG182" s="94"/>
      <c r="AOH182" s="94"/>
      <c r="AOI182" s="94"/>
      <c r="AOJ182" s="94"/>
      <c r="AOK182" s="94"/>
      <c r="AOL182" s="94"/>
      <c r="AOM182" s="94"/>
      <c r="AON182" s="94"/>
      <c r="AOO182" s="94"/>
      <c r="AOP182" s="94"/>
      <c r="AOQ182" s="94"/>
      <c r="AOR182" s="94"/>
      <c r="AOS182" s="94"/>
      <c r="AOT182" s="94"/>
      <c r="AOU182" s="94"/>
      <c r="AOV182" s="94"/>
      <c r="AOW182" s="94"/>
      <c r="AOX182" s="94"/>
      <c r="AOY182" s="94"/>
      <c r="AOZ182" s="94"/>
      <c r="APA182" s="94"/>
      <c r="APB182" s="94"/>
      <c r="APC182" s="94"/>
      <c r="APD182" s="94"/>
      <c r="APE182" s="94"/>
      <c r="APF182" s="94"/>
      <c r="APG182" s="94"/>
      <c r="APH182" s="94"/>
      <c r="API182" s="94"/>
      <c r="APJ182" s="94"/>
      <c r="APK182" s="94"/>
      <c r="APL182" s="94"/>
      <c r="APM182" s="94"/>
      <c r="APN182" s="94"/>
      <c r="APO182" s="94"/>
      <c r="APP182" s="94"/>
      <c r="APQ182" s="94"/>
      <c r="APR182" s="94"/>
      <c r="APS182" s="94"/>
      <c r="APT182" s="94"/>
      <c r="APU182" s="94"/>
      <c r="APV182" s="94"/>
      <c r="APW182" s="94"/>
      <c r="APX182" s="94"/>
      <c r="APY182" s="94"/>
      <c r="APZ182" s="94"/>
      <c r="AQA182" s="94"/>
      <c r="AQB182" s="94"/>
      <c r="AQC182" s="94"/>
      <c r="AQD182" s="94"/>
      <c r="AQE182" s="94"/>
      <c r="AQF182" s="94"/>
      <c r="AQG182" s="94"/>
      <c r="AQH182" s="94"/>
      <c r="AQI182" s="94"/>
      <c r="AQJ182" s="94"/>
      <c r="AQK182" s="94"/>
      <c r="AQL182" s="94"/>
      <c r="AQM182" s="94"/>
      <c r="AQN182" s="94"/>
      <c r="AQO182" s="94"/>
      <c r="AQP182" s="94"/>
      <c r="AQQ182" s="94"/>
      <c r="AQR182" s="94"/>
      <c r="AQS182" s="94"/>
      <c r="AQT182" s="94"/>
      <c r="AQU182" s="94"/>
      <c r="AQV182" s="94"/>
      <c r="AQW182" s="94"/>
      <c r="AQX182" s="94"/>
      <c r="AQY182" s="94"/>
      <c r="AQZ182" s="94"/>
      <c r="ARA182" s="94"/>
      <c r="ARB182" s="94"/>
      <c r="ARC182" s="94"/>
      <c r="ARD182" s="94"/>
      <c r="ARE182" s="94"/>
      <c r="ARF182" s="94"/>
      <c r="ARG182" s="94"/>
      <c r="ARH182" s="94"/>
      <c r="ARI182" s="94"/>
      <c r="ARJ182" s="94"/>
      <c r="ARK182" s="94"/>
      <c r="ARL182" s="94"/>
      <c r="ARM182" s="94"/>
      <c r="ARN182" s="94"/>
      <c r="ARO182" s="94"/>
      <c r="ARP182" s="94"/>
      <c r="ARQ182" s="94"/>
      <c r="ARR182" s="94"/>
      <c r="ARS182" s="94"/>
      <c r="ART182" s="94"/>
      <c r="ARU182" s="94"/>
      <c r="ARV182" s="94"/>
      <c r="ARW182" s="94"/>
      <c r="ARX182" s="94"/>
      <c r="ARY182" s="94"/>
      <c r="ARZ182" s="94"/>
      <c r="ASA182" s="94"/>
      <c r="ASB182" s="94"/>
      <c r="ASC182" s="94"/>
      <c r="ASD182" s="94"/>
      <c r="ASE182" s="94"/>
      <c r="ASF182" s="94"/>
      <c r="ASG182" s="94"/>
      <c r="ASH182" s="94"/>
      <c r="ASI182" s="94"/>
      <c r="ASJ182" s="94"/>
      <c r="ASK182" s="94"/>
      <c r="ASL182" s="94"/>
      <c r="ASM182" s="94"/>
      <c r="ASN182" s="94"/>
      <c r="ASO182" s="94"/>
      <c r="ASP182" s="94"/>
      <c r="ASQ182" s="94"/>
      <c r="ASR182" s="94"/>
      <c r="ASS182" s="94"/>
      <c r="AST182" s="94"/>
      <c r="ASU182" s="94"/>
      <c r="ASV182" s="94"/>
      <c r="ASW182" s="94"/>
      <c r="ASX182" s="94"/>
      <c r="ASY182" s="94"/>
      <c r="ASZ182" s="94"/>
      <c r="ATA182" s="94"/>
      <c r="ATB182" s="94"/>
      <c r="ATC182" s="94"/>
      <c r="ATD182" s="94"/>
      <c r="ATE182" s="94"/>
      <c r="ATF182" s="94"/>
      <c r="ATG182" s="94"/>
      <c r="ATH182" s="94"/>
      <c r="ATI182" s="94"/>
      <c r="ATJ182" s="94"/>
      <c r="ATK182" s="94"/>
      <c r="ATL182" s="94"/>
      <c r="ATM182" s="94"/>
      <c r="ATN182" s="94"/>
      <c r="ATO182" s="94"/>
      <c r="ATP182" s="94"/>
      <c r="ATQ182" s="94"/>
      <c r="ATR182" s="94"/>
      <c r="ATS182" s="94"/>
      <c r="ATT182" s="94"/>
      <c r="ATU182" s="94"/>
      <c r="ATV182" s="94"/>
      <c r="ATW182" s="94"/>
      <c r="ATX182" s="94"/>
      <c r="ATY182" s="94"/>
      <c r="ATZ182" s="94"/>
      <c r="AUA182" s="94"/>
      <c r="AUB182" s="94"/>
      <c r="AUC182" s="94"/>
      <c r="AUD182" s="94"/>
      <c r="AUE182" s="94"/>
      <c r="AUF182" s="94"/>
      <c r="AUG182" s="94"/>
      <c r="AUH182" s="94"/>
      <c r="AUI182" s="94"/>
      <c r="AUJ182" s="94"/>
      <c r="AUK182" s="94"/>
      <c r="AUL182" s="94"/>
      <c r="AUM182" s="94"/>
      <c r="AUN182" s="94"/>
      <c r="AUO182" s="94"/>
      <c r="AUP182" s="94"/>
      <c r="AUQ182" s="94"/>
      <c r="AUR182" s="94"/>
      <c r="AUS182" s="94"/>
      <c r="AUT182" s="94"/>
      <c r="AUU182" s="94"/>
      <c r="AUV182" s="94"/>
      <c r="AUW182" s="94"/>
      <c r="AUX182" s="94"/>
      <c r="AUY182" s="94"/>
      <c r="AUZ182" s="94"/>
      <c r="AVA182" s="94"/>
      <c r="AVB182" s="94"/>
      <c r="AVC182" s="94"/>
      <c r="AVD182" s="94"/>
      <c r="AVE182" s="94"/>
      <c r="AVF182" s="94"/>
      <c r="AVG182" s="94"/>
      <c r="AVH182" s="94"/>
      <c r="AVI182" s="94"/>
      <c r="AVJ182" s="94"/>
      <c r="AVK182" s="94"/>
      <c r="AVL182" s="94"/>
      <c r="AVM182" s="94"/>
      <c r="AVN182" s="94"/>
      <c r="AVO182" s="94"/>
      <c r="AVP182" s="94"/>
      <c r="AVQ182" s="94"/>
      <c r="AVR182" s="94"/>
      <c r="AVS182" s="94"/>
      <c r="AVT182" s="94"/>
      <c r="AVU182" s="94"/>
      <c r="AVV182" s="94"/>
      <c r="AVW182" s="94"/>
      <c r="AVX182" s="94"/>
      <c r="AVY182" s="94"/>
      <c r="AVZ182" s="94"/>
      <c r="AWA182" s="94"/>
      <c r="AWB182" s="94"/>
      <c r="AWC182" s="94"/>
      <c r="AWD182" s="94"/>
      <c r="AWE182" s="94"/>
      <c r="AWF182" s="94"/>
      <c r="AWG182" s="94"/>
      <c r="AWH182" s="94"/>
      <c r="AWI182" s="94"/>
      <c r="AWJ182" s="94"/>
      <c r="AWK182" s="94"/>
      <c r="AWL182" s="94"/>
      <c r="AWM182" s="94"/>
      <c r="AWN182" s="94"/>
      <c r="AWO182" s="94"/>
      <c r="AWP182" s="94"/>
      <c r="AWQ182" s="94"/>
      <c r="AWR182" s="94"/>
      <c r="AWS182" s="94"/>
      <c r="AWT182" s="94"/>
      <c r="AWU182" s="94"/>
      <c r="AWV182" s="94"/>
      <c r="AWW182" s="94"/>
      <c r="AWX182" s="94"/>
      <c r="AWY182" s="94"/>
      <c r="AWZ182" s="94"/>
      <c r="AXA182" s="94"/>
      <c r="AXB182" s="94"/>
      <c r="AXC182" s="94"/>
      <c r="AXD182" s="94"/>
      <c r="AXE182" s="94"/>
      <c r="AXF182" s="94"/>
      <c r="AXG182" s="94"/>
      <c r="AXH182" s="94"/>
      <c r="AXI182" s="94"/>
      <c r="AXJ182" s="94"/>
      <c r="AXK182" s="94"/>
      <c r="AXL182" s="94"/>
      <c r="AXM182" s="94"/>
      <c r="AXN182" s="94"/>
      <c r="AXO182" s="94"/>
      <c r="AXP182" s="94"/>
      <c r="AXQ182" s="94"/>
      <c r="AXR182" s="94"/>
      <c r="AXS182" s="94"/>
      <c r="AXT182" s="94"/>
      <c r="AXU182" s="94"/>
      <c r="AXV182" s="94"/>
      <c r="AXW182" s="94"/>
      <c r="AXX182" s="94"/>
      <c r="AXY182" s="94"/>
      <c r="AXZ182" s="94"/>
      <c r="AYA182" s="94"/>
      <c r="AYB182" s="94"/>
      <c r="AYC182" s="94"/>
      <c r="AYD182" s="94"/>
      <c r="AYE182" s="94"/>
      <c r="AYF182" s="94"/>
      <c r="AYG182" s="94"/>
      <c r="AYH182" s="94"/>
      <c r="AYI182" s="94"/>
      <c r="AYJ182" s="94"/>
      <c r="AYK182" s="94"/>
      <c r="AYL182" s="94"/>
      <c r="AYM182" s="94"/>
      <c r="AYN182" s="94"/>
      <c r="AYO182" s="94"/>
      <c r="AYP182" s="94"/>
      <c r="AYQ182" s="94"/>
      <c r="AYR182" s="94"/>
      <c r="AYS182" s="94"/>
      <c r="AYT182" s="94"/>
      <c r="AYU182" s="94"/>
      <c r="AYV182" s="94"/>
      <c r="AYW182" s="94"/>
      <c r="AYX182" s="94"/>
      <c r="AYY182" s="94"/>
      <c r="AYZ182" s="94"/>
      <c r="AZA182" s="94"/>
      <c r="AZB182" s="94"/>
      <c r="AZC182" s="94"/>
      <c r="AZD182" s="94"/>
      <c r="AZE182" s="94"/>
      <c r="AZF182" s="94"/>
      <c r="AZG182" s="94"/>
      <c r="AZH182" s="94"/>
      <c r="AZI182" s="94"/>
      <c r="AZJ182" s="94"/>
      <c r="AZK182" s="94"/>
      <c r="AZL182" s="94"/>
      <c r="AZM182" s="94"/>
      <c r="AZN182" s="94"/>
      <c r="AZO182" s="94"/>
      <c r="AZP182" s="94"/>
      <c r="AZQ182" s="94"/>
      <c r="AZR182" s="94"/>
      <c r="AZS182" s="94"/>
      <c r="AZT182" s="94"/>
      <c r="AZU182" s="94"/>
      <c r="AZV182" s="94"/>
      <c r="AZW182" s="94"/>
      <c r="AZX182" s="94"/>
      <c r="AZY182" s="94"/>
      <c r="AZZ182" s="94"/>
      <c r="BAA182" s="94"/>
      <c r="BAB182" s="94"/>
      <c r="BAC182" s="94"/>
      <c r="BAD182" s="94"/>
      <c r="BAE182" s="94"/>
      <c r="BAF182" s="94"/>
      <c r="BAG182" s="94"/>
      <c r="BAH182" s="94"/>
      <c r="BAI182" s="94"/>
      <c r="BAJ182" s="94"/>
      <c r="BAK182" s="94"/>
      <c r="BAL182" s="94"/>
      <c r="BAM182" s="94"/>
      <c r="BAN182" s="94"/>
      <c r="BAO182" s="94"/>
      <c r="BAP182" s="94"/>
      <c r="BAQ182" s="94"/>
      <c r="BAR182" s="94"/>
      <c r="BAS182" s="94"/>
      <c r="BAT182" s="94"/>
      <c r="BAU182" s="94"/>
      <c r="BAV182" s="94"/>
      <c r="BAW182" s="94"/>
      <c r="BAX182" s="94"/>
      <c r="BAY182" s="94"/>
      <c r="BAZ182" s="94"/>
      <c r="BBA182" s="94"/>
      <c r="BBB182" s="94"/>
      <c r="BBC182" s="94"/>
      <c r="BBD182" s="94"/>
      <c r="BBE182" s="94"/>
      <c r="BBF182" s="94"/>
      <c r="BBG182" s="94"/>
      <c r="BBH182" s="94"/>
      <c r="BBI182" s="94"/>
      <c r="BBJ182" s="94"/>
      <c r="BBK182" s="94"/>
      <c r="BBL182" s="94"/>
      <c r="BBM182" s="94"/>
      <c r="BBN182" s="94"/>
      <c r="BBO182" s="94"/>
      <c r="BBP182" s="94"/>
      <c r="BBQ182" s="94"/>
      <c r="BBR182" s="94"/>
      <c r="BBS182" s="94"/>
      <c r="BBT182" s="94"/>
      <c r="BBU182" s="94"/>
      <c r="BBV182" s="94"/>
      <c r="BBW182" s="94"/>
      <c r="BBX182" s="94"/>
      <c r="BBY182" s="94"/>
      <c r="BBZ182" s="94"/>
      <c r="BCA182" s="94"/>
      <c r="BCB182" s="94"/>
      <c r="BCC182" s="94"/>
      <c r="BCD182" s="94"/>
      <c r="BCE182" s="94"/>
      <c r="BCF182" s="94"/>
      <c r="BCG182" s="94"/>
      <c r="BCH182" s="94"/>
      <c r="BCI182" s="94"/>
      <c r="BCJ182" s="94"/>
      <c r="BCK182" s="94"/>
      <c r="BCL182" s="94"/>
      <c r="BCM182" s="94"/>
      <c r="BCN182" s="94"/>
      <c r="BCO182" s="94"/>
      <c r="BCP182" s="94"/>
      <c r="BCQ182" s="94"/>
      <c r="BCR182" s="94"/>
      <c r="BCS182" s="94"/>
      <c r="BCT182" s="94"/>
      <c r="BCU182" s="94"/>
      <c r="BCV182" s="94"/>
      <c r="BCW182" s="94"/>
      <c r="BCX182" s="94"/>
      <c r="BCY182" s="94"/>
      <c r="BCZ182" s="94"/>
      <c r="BDA182" s="94"/>
      <c r="BDB182" s="94"/>
      <c r="BDC182" s="94"/>
      <c r="BDD182" s="94"/>
      <c r="BDE182" s="94"/>
      <c r="BDF182" s="94"/>
      <c r="BDG182" s="94"/>
      <c r="BDH182" s="94"/>
      <c r="BDI182" s="94"/>
      <c r="BDJ182" s="94"/>
      <c r="BDK182" s="94"/>
      <c r="BDL182" s="94"/>
      <c r="BDM182" s="94"/>
      <c r="BDN182" s="94"/>
      <c r="BDO182" s="94"/>
      <c r="BDP182" s="94"/>
      <c r="BDQ182" s="94"/>
      <c r="BDR182" s="94"/>
      <c r="BDS182" s="94"/>
      <c r="BDT182" s="94"/>
      <c r="BDU182" s="94"/>
      <c r="BDV182" s="94"/>
      <c r="BDW182" s="94"/>
      <c r="BDX182" s="94"/>
      <c r="BDY182" s="94"/>
      <c r="BDZ182" s="94"/>
      <c r="BEA182" s="94"/>
      <c r="BEB182" s="94"/>
      <c r="BEC182" s="94"/>
      <c r="BED182" s="94"/>
      <c r="BEE182" s="94"/>
      <c r="BEF182" s="94"/>
      <c r="BEG182" s="94"/>
      <c r="BEH182" s="94"/>
      <c r="BEI182" s="94"/>
      <c r="BEJ182" s="94"/>
      <c r="BEK182" s="94"/>
      <c r="BEL182" s="94"/>
      <c r="BEM182" s="94"/>
      <c r="BEN182" s="94"/>
      <c r="BEO182" s="94"/>
      <c r="BEP182" s="94"/>
      <c r="BEQ182" s="94"/>
      <c r="BER182" s="94"/>
      <c r="BES182" s="94"/>
      <c r="BET182" s="94"/>
      <c r="BEU182" s="94"/>
      <c r="BEV182" s="94"/>
      <c r="BEW182" s="94"/>
      <c r="BEX182" s="94"/>
      <c r="BEY182" s="94"/>
      <c r="BEZ182" s="94"/>
      <c r="BFA182" s="94"/>
      <c r="BFB182" s="94"/>
      <c r="BFC182" s="94"/>
      <c r="BFD182" s="94"/>
      <c r="BFE182" s="94"/>
      <c r="BFF182" s="94"/>
      <c r="BFG182" s="94"/>
      <c r="BFH182" s="94"/>
      <c r="BFI182" s="94"/>
      <c r="BFJ182" s="94"/>
      <c r="BFK182" s="94"/>
      <c r="BFL182" s="94"/>
      <c r="BFM182" s="94"/>
      <c r="BFN182" s="94"/>
      <c r="BFO182" s="94"/>
      <c r="BFP182" s="94"/>
      <c r="BFQ182" s="94"/>
      <c r="BFR182" s="94"/>
      <c r="BFS182" s="94"/>
      <c r="BFT182" s="94"/>
      <c r="BFU182" s="94"/>
      <c r="BFV182" s="94"/>
      <c r="BFW182" s="94"/>
      <c r="BFX182" s="94"/>
      <c r="BFY182" s="94"/>
      <c r="BFZ182" s="94"/>
      <c r="BGA182" s="94"/>
      <c r="BGB182" s="94"/>
      <c r="BGC182" s="94"/>
      <c r="BGD182" s="94"/>
      <c r="BGE182" s="94"/>
      <c r="BGF182" s="94"/>
      <c r="BGG182" s="94"/>
      <c r="BGH182" s="94"/>
      <c r="BGI182" s="94"/>
      <c r="BGJ182" s="94"/>
      <c r="BGK182" s="94"/>
      <c r="BGL182" s="94"/>
      <c r="BGM182" s="94"/>
      <c r="BGN182" s="94"/>
      <c r="BGO182" s="94"/>
      <c r="BGP182" s="94"/>
      <c r="BGQ182" s="94"/>
      <c r="BGR182" s="94"/>
      <c r="BGS182" s="94"/>
      <c r="BGT182" s="94"/>
      <c r="BGU182" s="94"/>
      <c r="BGV182" s="94"/>
      <c r="BGW182" s="94"/>
      <c r="BGX182" s="94"/>
      <c r="BGY182" s="94"/>
      <c r="BGZ182" s="94"/>
      <c r="BHA182" s="94"/>
      <c r="BHB182" s="94"/>
      <c r="BHC182" s="94"/>
      <c r="BHD182" s="94"/>
      <c r="BHE182" s="94"/>
      <c r="BHF182" s="94"/>
      <c r="BHG182" s="94"/>
      <c r="BHH182" s="94"/>
      <c r="BHI182" s="94"/>
      <c r="BHJ182" s="94"/>
      <c r="BHK182" s="94"/>
      <c r="BHL182" s="94"/>
      <c r="BHM182" s="94"/>
      <c r="BHN182" s="94"/>
      <c r="BHO182" s="94"/>
      <c r="BHP182" s="94"/>
      <c r="BHQ182" s="94"/>
      <c r="BHR182" s="94"/>
      <c r="BHS182" s="94"/>
      <c r="BHT182" s="94"/>
      <c r="BHU182" s="94"/>
      <c r="BHV182" s="94"/>
      <c r="BHW182" s="94"/>
      <c r="BHX182" s="94"/>
      <c r="BHY182" s="94"/>
      <c r="BHZ182" s="94"/>
      <c r="BIA182" s="94"/>
      <c r="BIB182" s="94"/>
      <c r="BIC182" s="94"/>
      <c r="BID182" s="94"/>
      <c r="BIE182" s="94"/>
      <c r="BIF182" s="94"/>
      <c r="BIG182" s="94"/>
      <c r="BIH182" s="94"/>
      <c r="BII182" s="94"/>
      <c r="BIJ182" s="94"/>
      <c r="BIK182" s="94"/>
      <c r="BIL182" s="94"/>
      <c r="BIM182" s="94"/>
      <c r="BIN182" s="94"/>
      <c r="BIO182" s="94"/>
      <c r="BIP182" s="94"/>
      <c r="BIQ182" s="94"/>
      <c r="BIR182" s="94"/>
      <c r="BIS182" s="94"/>
      <c r="BIT182" s="94"/>
      <c r="BIU182" s="94"/>
      <c r="BIV182" s="94"/>
      <c r="BIW182" s="94"/>
      <c r="BIX182" s="94"/>
      <c r="BIY182" s="94"/>
      <c r="BIZ182" s="94"/>
      <c r="BJA182" s="94"/>
      <c r="BJB182" s="94"/>
      <c r="BJC182" s="94"/>
      <c r="BJD182" s="94"/>
      <c r="BJE182" s="94"/>
      <c r="BJF182" s="94"/>
      <c r="BJG182" s="94"/>
      <c r="BJH182" s="94"/>
      <c r="BJI182" s="94"/>
      <c r="BJJ182" s="94"/>
      <c r="BJK182" s="94"/>
      <c r="BJL182" s="94"/>
    </row>
    <row r="183" spans="1:1624" x14ac:dyDescent="0.2">
      <c r="A183" s="78">
        <v>3</v>
      </c>
      <c r="B183" s="79">
        <v>2</v>
      </c>
      <c r="C183" s="79">
        <v>1</v>
      </c>
      <c r="D183" s="79">
        <v>1</v>
      </c>
      <c r="E183" s="79">
        <v>2</v>
      </c>
      <c r="F183" s="79">
        <v>1</v>
      </c>
      <c r="G183" s="73" t="s">
        <v>152</v>
      </c>
      <c r="H183" s="50">
        <f t="shared" si="8"/>
        <v>0</v>
      </c>
      <c r="I183" s="31"/>
      <c r="J183" s="31"/>
      <c r="K183" s="31"/>
      <c r="L183" s="31"/>
    </row>
    <row r="184" spans="1:1624" x14ac:dyDescent="0.2">
      <c r="A184" s="78">
        <v>3</v>
      </c>
      <c r="B184" s="79">
        <v>2</v>
      </c>
      <c r="C184" s="79">
        <v>1</v>
      </c>
      <c r="D184" s="79">
        <v>1</v>
      </c>
      <c r="E184" s="79">
        <v>2</v>
      </c>
      <c r="F184" s="79">
        <v>2</v>
      </c>
      <c r="G184" s="73" t="s">
        <v>153</v>
      </c>
      <c r="H184" s="50">
        <f t="shared" si="8"/>
        <v>0</v>
      </c>
      <c r="I184" s="31"/>
      <c r="J184" s="31"/>
      <c r="K184" s="31"/>
      <c r="L184" s="31"/>
    </row>
    <row r="185" spans="1:1624" x14ac:dyDescent="0.2">
      <c r="A185" s="78">
        <v>3</v>
      </c>
      <c r="B185" s="79">
        <v>2</v>
      </c>
      <c r="C185" s="79">
        <v>1</v>
      </c>
      <c r="D185" s="79">
        <v>1</v>
      </c>
      <c r="E185" s="79">
        <v>3</v>
      </c>
      <c r="F185" s="79"/>
      <c r="G185" s="73" t="s">
        <v>154</v>
      </c>
      <c r="H185" s="50">
        <f t="shared" si="8"/>
        <v>0</v>
      </c>
      <c r="I185" s="50">
        <f>SUM(I186:I187)</f>
        <v>0</v>
      </c>
      <c r="J185" s="50">
        <f>SUM(J186:J187)</f>
        <v>0</v>
      </c>
      <c r="K185" s="50">
        <f>SUM(K186:K187)</f>
        <v>0</v>
      </c>
      <c r="L185" s="50">
        <f>SUM(L186:L187)</f>
        <v>0</v>
      </c>
    </row>
    <row r="186" spans="1:1624" x14ac:dyDescent="0.2">
      <c r="A186" s="78">
        <v>3</v>
      </c>
      <c r="B186" s="79">
        <v>2</v>
      </c>
      <c r="C186" s="79">
        <v>1</v>
      </c>
      <c r="D186" s="79">
        <v>1</v>
      </c>
      <c r="E186" s="79">
        <v>3</v>
      </c>
      <c r="F186" s="79">
        <v>1</v>
      </c>
      <c r="G186" s="73" t="s">
        <v>155</v>
      </c>
      <c r="H186" s="50">
        <f t="shared" si="8"/>
        <v>0</v>
      </c>
      <c r="I186" s="31"/>
      <c r="J186" s="31"/>
      <c r="K186" s="31"/>
      <c r="L186" s="31"/>
    </row>
    <row r="187" spans="1:1624" x14ac:dyDescent="0.2">
      <c r="A187" s="78">
        <v>3</v>
      </c>
      <c r="B187" s="79">
        <v>2</v>
      </c>
      <c r="C187" s="79">
        <v>1</v>
      </c>
      <c r="D187" s="79">
        <v>1</v>
      </c>
      <c r="E187" s="79">
        <v>3</v>
      </c>
      <c r="F187" s="79">
        <v>2</v>
      </c>
      <c r="G187" s="73" t="s">
        <v>207</v>
      </c>
      <c r="H187" s="50">
        <f t="shared" si="8"/>
        <v>0</v>
      </c>
      <c r="I187" s="31"/>
      <c r="J187" s="31"/>
      <c r="K187" s="31"/>
      <c r="L187" s="31"/>
    </row>
    <row r="188" spans="1:1624" x14ac:dyDescent="0.2">
      <c r="A188" s="78">
        <v>3</v>
      </c>
      <c r="B188" s="79">
        <v>2</v>
      </c>
      <c r="C188" s="79">
        <v>1</v>
      </c>
      <c r="D188" s="79">
        <v>2</v>
      </c>
      <c r="E188" s="79"/>
      <c r="F188" s="79"/>
      <c r="G188" s="73" t="s">
        <v>156</v>
      </c>
      <c r="H188" s="50">
        <f t="shared" si="8"/>
        <v>0</v>
      </c>
      <c r="I188" s="32">
        <f>SUM(I189:I190)</f>
        <v>0</v>
      </c>
      <c r="J188" s="32">
        <f>SUM(J189:J190)</f>
        <v>0</v>
      </c>
      <c r="K188" s="32">
        <f>SUM(K189:K190)</f>
        <v>0</v>
      </c>
      <c r="L188" s="32">
        <f>SUM(L189:L190)</f>
        <v>0</v>
      </c>
    </row>
    <row r="189" spans="1:1624" x14ac:dyDescent="0.2">
      <c r="A189" s="78">
        <v>3</v>
      </c>
      <c r="B189" s="79">
        <v>2</v>
      </c>
      <c r="C189" s="79">
        <v>1</v>
      </c>
      <c r="D189" s="79">
        <v>2</v>
      </c>
      <c r="E189" s="79">
        <v>1</v>
      </c>
      <c r="F189" s="79">
        <v>1</v>
      </c>
      <c r="G189" s="73" t="s">
        <v>208</v>
      </c>
      <c r="H189" s="50">
        <f t="shared" si="8"/>
        <v>0</v>
      </c>
      <c r="I189" s="27"/>
      <c r="J189" s="27"/>
      <c r="K189" s="27"/>
      <c r="L189" s="27"/>
    </row>
    <row r="190" spans="1:1624" x14ac:dyDescent="0.2">
      <c r="A190" s="78">
        <v>3</v>
      </c>
      <c r="B190" s="79">
        <v>2</v>
      </c>
      <c r="C190" s="79">
        <v>1</v>
      </c>
      <c r="D190" s="79">
        <v>2</v>
      </c>
      <c r="E190" s="79">
        <v>1</v>
      </c>
      <c r="F190" s="79">
        <v>2</v>
      </c>
      <c r="G190" s="73" t="s">
        <v>157</v>
      </c>
      <c r="H190" s="50">
        <f t="shared" si="8"/>
        <v>0</v>
      </c>
      <c r="I190" s="31"/>
      <c r="J190" s="31"/>
      <c r="K190" s="31"/>
      <c r="L190" s="31"/>
    </row>
    <row r="191" spans="1:1624" x14ac:dyDescent="0.2">
      <c r="A191" s="78">
        <v>3</v>
      </c>
      <c r="B191" s="79">
        <v>2</v>
      </c>
      <c r="C191" s="79">
        <v>1</v>
      </c>
      <c r="D191" s="79">
        <v>3</v>
      </c>
      <c r="E191" s="79"/>
      <c r="F191" s="79"/>
      <c r="G191" s="73" t="s">
        <v>158</v>
      </c>
      <c r="H191" s="50">
        <f t="shared" si="8"/>
        <v>0</v>
      </c>
      <c r="I191" s="25">
        <f>I192+I193</f>
        <v>0</v>
      </c>
      <c r="J191" s="25">
        <f>J192+J193</f>
        <v>0</v>
      </c>
      <c r="K191" s="25">
        <f>K192+K193</f>
        <v>0</v>
      </c>
      <c r="L191" s="25">
        <f>L192+L193</f>
        <v>0</v>
      </c>
    </row>
    <row r="192" spans="1:1624" ht="24" customHeight="1" x14ac:dyDescent="0.2">
      <c r="A192" s="78">
        <v>3</v>
      </c>
      <c r="B192" s="79">
        <v>2</v>
      </c>
      <c r="C192" s="79">
        <v>1</v>
      </c>
      <c r="D192" s="79">
        <v>3</v>
      </c>
      <c r="E192" s="79">
        <v>1</v>
      </c>
      <c r="F192" s="79">
        <v>1</v>
      </c>
      <c r="G192" s="73" t="s">
        <v>159</v>
      </c>
      <c r="H192" s="50">
        <f t="shared" si="8"/>
        <v>0</v>
      </c>
      <c r="I192" s="27"/>
      <c r="J192" s="27"/>
      <c r="K192" s="27"/>
      <c r="L192" s="27"/>
    </row>
    <row r="193" spans="1:12" ht="24.75" customHeight="1" x14ac:dyDescent="0.2">
      <c r="A193" s="78">
        <v>3</v>
      </c>
      <c r="B193" s="79">
        <v>2</v>
      </c>
      <c r="C193" s="79">
        <v>1</v>
      </c>
      <c r="D193" s="79">
        <v>3</v>
      </c>
      <c r="E193" s="79">
        <v>1</v>
      </c>
      <c r="F193" s="79">
        <v>2</v>
      </c>
      <c r="G193" s="73" t="s">
        <v>160</v>
      </c>
      <c r="H193" s="50">
        <f t="shared" si="8"/>
        <v>0</v>
      </c>
      <c r="I193" s="27"/>
      <c r="J193" s="27"/>
      <c r="K193" s="27"/>
      <c r="L193" s="27"/>
    </row>
    <row r="194" spans="1:12" x14ac:dyDescent="0.2">
      <c r="A194" s="78">
        <v>3</v>
      </c>
      <c r="B194" s="79">
        <v>2</v>
      </c>
      <c r="C194" s="79">
        <v>1</v>
      </c>
      <c r="D194" s="79">
        <v>4</v>
      </c>
      <c r="E194" s="79"/>
      <c r="F194" s="79"/>
      <c r="G194" s="73" t="s">
        <v>161</v>
      </c>
      <c r="H194" s="50">
        <f t="shared" si="8"/>
        <v>0</v>
      </c>
      <c r="I194" s="32">
        <f>SUM(I195:I196)</f>
        <v>0</v>
      </c>
      <c r="J194" s="32">
        <f>SUM(J195:J196)</f>
        <v>0</v>
      </c>
      <c r="K194" s="32">
        <f>SUM(K195:K196)</f>
        <v>0</v>
      </c>
      <c r="L194" s="32">
        <f>SUM(L195:L196)</f>
        <v>0</v>
      </c>
    </row>
    <row r="195" spans="1:12" x14ac:dyDescent="0.2">
      <c r="A195" s="78">
        <v>3</v>
      </c>
      <c r="B195" s="79">
        <v>2</v>
      </c>
      <c r="C195" s="79">
        <v>1</v>
      </c>
      <c r="D195" s="79">
        <v>4</v>
      </c>
      <c r="E195" s="79">
        <v>1</v>
      </c>
      <c r="F195" s="79">
        <v>1</v>
      </c>
      <c r="G195" s="73" t="s">
        <v>162</v>
      </c>
      <c r="H195" s="50">
        <f t="shared" si="8"/>
        <v>0</v>
      </c>
      <c r="I195" s="31"/>
      <c r="J195" s="31"/>
      <c r="K195" s="31"/>
      <c r="L195" s="31"/>
    </row>
    <row r="196" spans="1:12" x14ac:dyDescent="0.2">
      <c r="A196" s="78">
        <v>3</v>
      </c>
      <c r="B196" s="79">
        <v>2</v>
      </c>
      <c r="C196" s="79">
        <v>1</v>
      </c>
      <c r="D196" s="79">
        <v>4</v>
      </c>
      <c r="E196" s="79">
        <v>1</v>
      </c>
      <c r="F196" s="79">
        <v>2</v>
      </c>
      <c r="G196" s="73" t="s">
        <v>163</v>
      </c>
      <c r="H196" s="50">
        <f t="shared" si="8"/>
        <v>0</v>
      </c>
      <c r="I196" s="31"/>
      <c r="J196" s="31"/>
      <c r="K196" s="31"/>
      <c r="L196" s="31"/>
    </row>
    <row r="197" spans="1:12" x14ac:dyDescent="0.2">
      <c r="A197" s="78">
        <v>3</v>
      </c>
      <c r="B197" s="79">
        <v>2</v>
      </c>
      <c r="C197" s="79">
        <v>1</v>
      </c>
      <c r="D197" s="79">
        <v>5</v>
      </c>
      <c r="E197" s="79"/>
      <c r="F197" s="79"/>
      <c r="G197" s="73" t="s">
        <v>209</v>
      </c>
      <c r="H197" s="50">
        <f t="shared" ref="H197:H228" si="9">(I197+J197+K197+L197)</f>
        <v>0</v>
      </c>
      <c r="I197" s="32">
        <f>I198</f>
        <v>0</v>
      </c>
      <c r="J197" s="32">
        <f>J198</f>
        <v>0</v>
      </c>
      <c r="K197" s="32">
        <f>K198</f>
        <v>0</v>
      </c>
      <c r="L197" s="32">
        <f>L198</f>
        <v>0</v>
      </c>
    </row>
    <row r="198" spans="1:12" x14ac:dyDescent="0.2">
      <c r="A198" s="78">
        <v>3</v>
      </c>
      <c r="B198" s="79">
        <v>2</v>
      </c>
      <c r="C198" s="79">
        <v>1</v>
      </c>
      <c r="D198" s="79">
        <v>5</v>
      </c>
      <c r="E198" s="79">
        <v>1</v>
      </c>
      <c r="F198" s="79">
        <v>1</v>
      </c>
      <c r="G198" s="73" t="s">
        <v>209</v>
      </c>
      <c r="H198" s="50">
        <f t="shared" si="9"/>
        <v>0</v>
      </c>
      <c r="I198" s="27"/>
      <c r="J198" s="27"/>
      <c r="K198" s="27"/>
      <c r="L198" s="27"/>
    </row>
    <row r="199" spans="1:12" x14ac:dyDescent="0.2">
      <c r="A199" s="78">
        <v>3</v>
      </c>
      <c r="B199" s="79">
        <v>2</v>
      </c>
      <c r="C199" s="79">
        <v>1</v>
      </c>
      <c r="D199" s="79">
        <v>6</v>
      </c>
      <c r="E199" s="79"/>
      <c r="F199" s="79"/>
      <c r="G199" s="73" t="s">
        <v>46</v>
      </c>
      <c r="H199" s="50">
        <f t="shared" si="9"/>
        <v>0</v>
      </c>
      <c r="I199" s="25">
        <f>I200</f>
        <v>0</v>
      </c>
      <c r="J199" s="25">
        <f>J200</f>
        <v>0</v>
      </c>
      <c r="K199" s="25">
        <f>K200</f>
        <v>0</v>
      </c>
      <c r="L199" s="25">
        <f>L200</f>
        <v>0</v>
      </c>
    </row>
    <row r="200" spans="1:12" x14ac:dyDescent="0.2">
      <c r="A200" s="78">
        <v>3</v>
      </c>
      <c r="B200" s="79">
        <v>2</v>
      </c>
      <c r="C200" s="79">
        <v>1</v>
      </c>
      <c r="D200" s="79">
        <v>6</v>
      </c>
      <c r="E200" s="79">
        <v>1</v>
      </c>
      <c r="F200" s="79">
        <v>1</v>
      </c>
      <c r="G200" s="73" t="s">
        <v>46</v>
      </c>
      <c r="H200" s="50">
        <f t="shared" si="9"/>
        <v>0</v>
      </c>
      <c r="I200" s="31"/>
      <c r="J200" s="31"/>
      <c r="K200" s="31"/>
      <c r="L200" s="31"/>
    </row>
    <row r="201" spans="1:12" x14ac:dyDescent="0.2">
      <c r="A201" s="78">
        <v>3</v>
      </c>
      <c r="B201" s="79">
        <v>2</v>
      </c>
      <c r="C201" s="79">
        <v>1</v>
      </c>
      <c r="D201" s="79">
        <v>7</v>
      </c>
      <c r="E201" s="79"/>
      <c r="F201" s="79"/>
      <c r="G201" s="73" t="s">
        <v>164</v>
      </c>
      <c r="H201" s="50">
        <f t="shared" si="9"/>
        <v>0</v>
      </c>
      <c r="I201" s="32">
        <f>I202+I203</f>
        <v>0</v>
      </c>
      <c r="J201" s="32">
        <f>J202+J203</f>
        <v>0</v>
      </c>
      <c r="K201" s="32">
        <f>K202+K203</f>
        <v>0</v>
      </c>
      <c r="L201" s="32">
        <f>L202+L203</f>
        <v>0</v>
      </c>
    </row>
    <row r="202" spans="1:12" x14ac:dyDescent="0.2">
      <c r="A202" s="78">
        <v>3</v>
      </c>
      <c r="B202" s="79">
        <v>2</v>
      </c>
      <c r="C202" s="79">
        <v>1</v>
      </c>
      <c r="D202" s="79">
        <v>7</v>
      </c>
      <c r="E202" s="79">
        <v>1</v>
      </c>
      <c r="F202" s="79">
        <v>1</v>
      </c>
      <c r="G202" s="73" t="s">
        <v>165</v>
      </c>
      <c r="H202" s="50">
        <f t="shared" si="9"/>
        <v>0</v>
      </c>
      <c r="I202" s="27"/>
      <c r="J202" s="27"/>
      <c r="K202" s="27"/>
      <c r="L202" s="27"/>
    </row>
    <row r="203" spans="1:12" x14ac:dyDescent="0.2">
      <c r="A203" s="78">
        <v>3</v>
      </c>
      <c r="B203" s="79">
        <v>2</v>
      </c>
      <c r="C203" s="79">
        <v>1</v>
      </c>
      <c r="D203" s="79">
        <v>7</v>
      </c>
      <c r="E203" s="79">
        <v>1</v>
      </c>
      <c r="F203" s="79">
        <v>2</v>
      </c>
      <c r="G203" s="73" t="s">
        <v>166</v>
      </c>
      <c r="H203" s="50">
        <f t="shared" si="9"/>
        <v>0</v>
      </c>
      <c r="I203" s="27"/>
      <c r="J203" s="27"/>
      <c r="K203" s="27"/>
      <c r="L203" s="27"/>
    </row>
    <row r="204" spans="1:12" ht="27" customHeight="1" x14ac:dyDescent="0.2">
      <c r="A204" s="78">
        <v>3</v>
      </c>
      <c r="B204" s="79">
        <v>2</v>
      </c>
      <c r="C204" s="79">
        <v>2</v>
      </c>
      <c r="D204" s="79"/>
      <c r="E204" s="79"/>
      <c r="F204" s="79"/>
      <c r="G204" s="73" t="s">
        <v>167</v>
      </c>
      <c r="H204" s="50">
        <f t="shared" si="9"/>
        <v>0</v>
      </c>
      <c r="I204" s="25">
        <f>(I205+I214+I217+I220+I223+I225+I227)</f>
        <v>0</v>
      </c>
      <c r="J204" s="25">
        <f>(J205+J214+J217+J220+J223+J225+J227)</f>
        <v>0</v>
      </c>
      <c r="K204" s="25">
        <f>(K205+K214+K217+K220+K223+K225+K227)</f>
        <v>0</v>
      </c>
      <c r="L204" s="25">
        <f>(L205+L214+L217+L220+L223+L225+L227)</f>
        <v>0</v>
      </c>
    </row>
    <row r="205" spans="1:12" x14ac:dyDescent="0.2">
      <c r="A205" s="78">
        <v>3</v>
      </c>
      <c r="B205" s="79">
        <v>2</v>
      </c>
      <c r="C205" s="79">
        <v>2</v>
      </c>
      <c r="D205" s="79">
        <v>1</v>
      </c>
      <c r="E205" s="79"/>
      <c r="F205" s="79"/>
      <c r="G205" s="73" t="s">
        <v>168</v>
      </c>
      <c r="H205" s="50">
        <f t="shared" si="9"/>
        <v>0</v>
      </c>
      <c r="I205" s="25">
        <f>+I206+I208+I211</f>
        <v>0</v>
      </c>
      <c r="J205" s="25">
        <f>+J206+J208+J211</f>
        <v>0</v>
      </c>
      <c r="K205" s="25">
        <f>+K206+K208+K211</f>
        <v>0</v>
      </c>
      <c r="L205" s="25">
        <f>+L206+L208+L211</f>
        <v>0</v>
      </c>
    </row>
    <row r="206" spans="1:12" x14ac:dyDescent="0.2">
      <c r="A206" s="78">
        <v>3</v>
      </c>
      <c r="B206" s="79">
        <v>2</v>
      </c>
      <c r="C206" s="79">
        <v>2</v>
      </c>
      <c r="D206" s="79">
        <v>1</v>
      </c>
      <c r="E206" s="79">
        <v>1</v>
      </c>
      <c r="F206" s="79"/>
      <c r="G206" s="73" t="s">
        <v>45</v>
      </c>
      <c r="H206" s="50">
        <f t="shared" si="9"/>
        <v>0</v>
      </c>
      <c r="I206" s="25">
        <f>+I207</f>
        <v>0</v>
      </c>
      <c r="J206" s="25">
        <f>+J207</f>
        <v>0</v>
      </c>
      <c r="K206" s="25">
        <f>+K207</f>
        <v>0</v>
      </c>
      <c r="L206" s="25">
        <f>+L207</f>
        <v>0</v>
      </c>
    </row>
    <row r="207" spans="1:12" x14ac:dyDescent="0.2">
      <c r="A207" s="78">
        <v>3</v>
      </c>
      <c r="B207" s="79">
        <v>2</v>
      </c>
      <c r="C207" s="79">
        <v>2</v>
      </c>
      <c r="D207" s="79">
        <v>1</v>
      </c>
      <c r="E207" s="79">
        <v>1</v>
      </c>
      <c r="F207" s="79">
        <v>1</v>
      </c>
      <c r="G207" s="73" t="s">
        <v>45</v>
      </c>
      <c r="H207" s="50">
        <f t="shared" si="9"/>
        <v>0</v>
      </c>
      <c r="I207" s="27"/>
      <c r="J207" s="27"/>
      <c r="K207" s="27"/>
      <c r="L207" s="27"/>
    </row>
    <row r="208" spans="1:12" x14ac:dyDescent="0.2">
      <c r="A208" s="78">
        <v>3</v>
      </c>
      <c r="B208" s="79">
        <v>2</v>
      </c>
      <c r="C208" s="79">
        <v>2</v>
      </c>
      <c r="D208" s="79">
        <v>1</v>
      </c>
      <c r="E208" s="79">
        <v>2</v>
      </c>
      <c r="F208" s="79"/>
      <c r="G208" s="73" t="s">
        <v>151</v>
      </c>
      <c r="H208" s="50">
        <f t="shared" si="9"/>
        <v>0</v>
      </c>
      <c r="I208" s="50">
        <f>SUM(I209:I210)</f>
        <v>0</v>
      </c>
      <c r="J208" s="50">
        <f>SUM(J209:J210)</f>
        <v>0</v>
      </c>
      <c r="K208" s="50">
        <f>SUM(K209:K210)</f>
        <v>0</v>
      </c>
      <c r="L208" s="50">
        <f>SUM(L209:L210)</f>
        <v>0</v>
      </c>
    </row>
    <row r="209" spans="1:12" x14ac:dyDescent="0.2">
      <c r="A209" s="78">
        <v>3</v>
      </c>
      <c r="B209" s="79">
        <v>2</v>
      </c>
      <c r="C209" s="79">
        <v>2</v>
      </c>
      <c r="D209" s="79">
        <v>1</v>
      </c>
      <c r="E209" s="79">
        <v>2</v>
      </c>
      <c r="F209" s="79">
        <v>1</v>
      </c>
      <c r="G209" s="73" t="s">
        <v>152</v>
      </c>
      <c r="H209" s="50">
        <f t="shared" si="9"/>
        <v>0</v>
      </c>
      <c r="I209" s="27"/>
      <c r="J209" s="27"/>
      <c r="K209" s="27"/>
      <c r="L209" s="27"/>
    </row>
    <row r="210" spans="1:12" x14ac:dyDescent="0.2">
      <c r="A210" s="78">
        <v>3</v>
      </c>
      <c r="B210" s="79">
        <v>2</v>
      </c>
      <c r="C210" s="79">
        <v>2</v>
      </c>
      <c r="D210" s="79">
        <v>1</v>
      </c>
      <c r="E210" s="79">
        <v>2</v>
      </c>
      <c r="F210" s="79">
        <v>2</v>
      </c>
      <c r="G210" s="73" t="s">
        <v>153</v>
      </c>
      <c r="H210" s="50">
        <f t="shared" si="9"/>
        <v>0</v>
      </c>
      <c r="I210" s="31"/>
      <c r="J210" s="31"/>
      <c r="K210" s="31"/>
      <c r="L210" s="31"/>
    </row>
    <row r="211" spans="1:12" x14ac:dyDescent="0.2">
      <c r="A211" s="78">
        <v>3</v>
      </c>
      <c r="B211" s="79">
        <v>2</v>
      </c>
      <c r="C211" s="79">
        <v>2</v>
      </c>
      <c r="D211" s="79">
        <v>1</v>
      </c>
      <c r="E211" s="79">
        <v>3</v>
      </c>
      <c r="F211" s="79"/>
      <c r="G211" s="73" t="s">
        <v>154</v>
      </c>
      <c r="H211" s="50">
        <f t="shared" si="9"/>
        <v>0</v>
      </c>
      <c r="I211" s="50">
        <f>SUM(I212:I213)</f>
        <v>0</v>
      </c>
      <c r="J211" s="50">
        <f>SUM(J212:J213)</f>
        <v>0</v>
      </c>
      <c r="K211" s="50">
        <f>SUM(K212:K213)</f>
        <v>0</v>
      </c>
      <c r="L211" s="50">
        <f>SUM(L212:L213)</f>
        <v>0</v>
      </c>
    </row>
    <row r="212" spans="1:12" x14ac:dyDescent="0.2">
      <c r="A212" s="78">
        <v>3</v>
      </c>
      <c r="B212" s="79">
        <v>2</v>
      </c>
      <c r="C212" s="79">
        <v>2</v>
      </c>
      <c r="D212" s="79">
        <v>1</v>
      </c>
      <c r="E212" s="79">
        <v>3</v>
      </c>
      <c r="F212" s="79">
        <v>1</v>
      </c>
      <c r="G212" s="73" t="s">
        <v>169</v>
      </c>
      <c r="H212" s="50">
        <f t="shared" si="9"/>
        <v>0</v>
      </c>
      <c r="I212" s="31"/>
      <c r="J212" s="31"/>
      <c r="K212" s="31"/>
      <c r="L212" s="31"/>
    </row>
    <row r="213" spans="1:12" x14ac:dyDescent="0.2">
      <c r="A213" s="78">
        <v>3</v>
      </c>
      <c r="B213" s="79">
        <v>2</v>
      </c>
      <c r="C213" s="79">
        <v>2</v>
      </c>
      <c r="D213" s="79">
        <v>1</v>
      </c>
      <c r="E213" s="79">
        <v>3</v>
      </c>
      <c r="F213" s="79">
        <v>2</v>
      </c>
      <c r="G213" s="73" t="s">
        <v>170</v>
      </c>
      <c r="H213" s="50">
        <f t="shared" si="9"/>
        <v>0</v>
      </c>
      <c r="I213" s="31"/>
      <c r="J213" s="31"/>
      <c r="K213" s="31"/>
      <c r="L213" s="31"/>
    </row>
    <row r="214" spans="1:12" x14ac:dyDescent="0.2">
      <c r="A214" s="78">
        <v>3</v>
      </c>
      <c r="B214" s="79">
        <v>2</v>
      </c>
      <c r="C214" s="79">
        <v>2</v>
      </c>
      <c r="D214" s="79">
        <v>2</v>
      </c>
      <c r="E214" s="79"/>
      <c r="F214" s="79"/>
      <c r="G214" s="73" t="s">
        <v>171</v>
      </c>
      <c r="H214" s="50">
        <f t="shared" si="9"/>
        <v>0</v>
      </c>
      <c r="I214" s="25">
        <f>SUM(I215:I216)</f>
        <v>0</v>
      </c>
      <c r="J214" s="25">
        <f>SUM(J215:J216)</f>
        <v>0</v>
      </c>
      <c r="K214" s="25">
        <f>SUM(K215:K216)</f>
        <v>0</v>
      </c>
      <c r="L214" s="25">
        <f>SUM(L215:L216)</f>
        <v>0</v>
      </c>
    </row>
    <row r="215" spans="1:12" ht="12.75" customHeight="1" x14ac:dyDescent="0.2">
      <c r="A215" s="78">
        <v>3</v>
      </c>
      <c r="B215" s="79">
        <v>2</v>
      </c>
      <c r="C215" s="79">
        <v>2</v>
      </c>
      <c r="D215" s="79">
        <v>2</v>
      </c>
      <c r="E215" s="79">
        <v>1</v>
      </c>
      <c r="F215" s="79">
        <v>1</v>
      </c>
      <c r="G215" s="73" t="s">
        <v>210</v>
      </c>
      <c r="H215" s="50">
        <f t="shared" si="9"/>
        <v>0</v>
      </c>
      <c r="I215" s="27"/>
      <c r="J215" s="27"/>
      <c r="K215" s="27"/>
      <c r="L215" s="27"/>
    </row>
    <row r="216" spans="1:12" x14ac:dyDescent="0.2">
      <c r="A216" s="78">
        <v>3</v>
      </c>
      <c r="B216" s="79">
        <v>2</v>
      </c>
      <c r="C216" s="79">
        <v>2</v>
      </c>
      <c r="D216" s="79">
        <v>2</v>
      </c>
      <c r="E216" s="79">
        <v>1</v>
      </c>
      <c r="F216" s="79">
        <v>2</v>
      </c>
      <c r="G216" s="73" t="s">
        <v>172</v>
      </c>
      <c r="H216" s="50">
        <f t="shared" si="9"/>
        <v>0</v>
      </c>
      <c r="I216" s="27"/>
      <c r="J216" s="27"/>
      <c r="K216" s="27"/>
      <c r="L216" s="27"/>
    </row>
    <row r="217" spans="1:12" x14ac:dyDescent="0.2">
      <c r="A217" s="78">
        <v>3</v>
      </c>
      <c r="B217" s="79">
        <v>2</v>
      </c>
      <c r="C217" s="79">
        <v>2</v>
      </c>
      <c r="D217" s="79">
        <v>3</v>
      </c>
      <c r="E217" s="79"/>
      <c r="F217" s="79"/>
      <c r="G217" s="73" t="s">
        <v>173</v>
      </c>
      <c r="H217" s="50">
        <f t="shared" si="9"/>
        <v>0</v>
      </c>
      <c r="I217" s="25">
        <f>I218+I219</f>
        <v>0</v>
      </c>
      <c r="J217" s="25">
        <f>J218+J219</f>
        <v>0</v>
      </c>
      <c r="K217" s="25">
        <f>K218+K219</f>
        <v>0</v>
      </c>
      <c r="L217" s="25">
        <f>L218+L219</f>
        <v>0</v>
      </c>
    </row>
    <row r="218" spans="1:12" ht="24" customHeight="1" x14ac:dyDescent="0.2">
      <c r="A218" s="78">
        <v>3</v>
      </c>
      <c r="B218" s="79">
        <v>2</v>
      </c>
      <c r="C218" s="79">
        <v>2</v>
      </c>
      <c r="D218" s="79">
        <v>3</v>
      </c>
      <c r="E218" s="79">
        <v>1</v>
      </c>
      <c r="F218" s="79">
        <v>1</v>
      </c>
      <c r="G218" s="73" t="s">
        <v>174</v>
      </c>
      <c r="H218" s="50">
        <f t="shared" si="9"/>
        <v>0</v>
      </c>
      <c r="I218" s="31"/>
      <c r="J218" s="31"/>
      <c r="K218" s="31"/>
      <c r="L218" s="31"/>
    </row>
    <row r="219" spans="1:12" ht="25.5" customHeight="1" x14ac:dyDescent="0.2">
      <c r="A219" s="78">
        <v>3</v>
      </c>
      <c r="B219" s="79">
        <v>2</v>
      </c>
      <c r="C219" s="79">
        <v>2</v>
      </c>
      <c r="D219" s="79">
        <v>3</v>
      </c>
      <c r="E219" s="79">
        <v>1</v>
      </c>
      <c r="F219" s="79">
        <v>2</v>
      </c>
      <c r="G219" s="73" t="s">
        <v>175</v>
      </c>
      <c r="H219" s="50">
        <f t="shared" si="9"/>
        <v>0</v>
      </c>
      <c r="I219" s="31"/>
      <c r="J219" s="31"/>
      <c r="K219" s="31"/>
      <c r="L219" s="31"/>
    </row>
    <row r="220" spans="1:12" x14ac:dyDescent="0.2">
      <c r="A220" s="78">
        <v>3</v>
      </c>
      <c r="B220" s="79">
        <v>2</v>
      </c>
      <c r="C220" s="79">
        <v>2</v>
      </c>
      <c r="D220" s="79">
        <v>4</v>
      </c>
      <c r="E220" s="79"/>
      <c r="F220" s="79"/>
      <c r="G220" s="73" t="s">
        <v>176</v>
      </c>
      <c r="H220" s="50">
        <f t="shared" si="9"/>
        <v>0</v>
      </c>
      <c r="I220" s="32">
        <f>SUM(I221:I222)</f>
        <v>0</v>
      </c>
      <c r="J220" s="32">
        <f>SUM(J221:J222)</f>
        <v>0</v>
      </c>
      <c r="K220" s="32">
        <f>SUM(K221:K222)</f>
        <v>0</v>
      </c>
      <c r="L220" s="32">
        <f>SUM(L221:L222)</f>
        <v>0</v>
      </c>
    </row>
    <row r="221" spans="1:12" x14ac:dyDescent="0.2">
      <c r="A221" s="78">
        <v>3</v>
      </c>
      <c r="B221" s="79">
        <v>2</v>
      </c>
      <c r="C221" s="79">
        <v>2</v>
      </c>
      <c r="D221" s="79">
        <v>4</v>
      </c>
      <c r="E221" s="79">
        <v>1</v>
      </c>
      <c r="F221" s="79">
        <v>1</v>
      </c>
      <c r="G221" s="73" t="s">
        <v>177</v>
      </c>
      <c r="H221" s="50">
        <f t="shared" si="9"/>
        <v>0</v>
      </c>
      <c r="I221" s="27"/>
      <c r="J221" s="27"/>
      <c r="K221" s="27"/>
      <c r="L221" s="27"/>
    </row>
    <row r="222" spans="1:12" x14ac:dyDescent="0.2">
      <c r="A222" s="78">
        <v>3</v>
      </c>
      <c r="B222" s="79">
        <v>2</v>
      </c>
      <c r="C222" s="79">
        <v>2</v>
      </c>
      <c r="D222" s="79">
        <v>4</v>
      </c>
      <c r="E222" s="79">
        <v>1</v>
      </c>
      <c r="F222" s="79">
        <v>2</v>
      </c>
      <c r="G222" s="73" t="s">
        <v>178</v>
      </c>
      <c r="H222" s="50">
        <f t="shared" si="9"/>
        <v>0</v>
      </c>
      <c r="I222" s="31"/>
      <c r="J222" s="31"/>
      <c r="K222" s="31"/>
      <c r="L222" s="31"/>
    </row>
    <row r="223" spans="1:12" x14ac:dyDescent="0.2">
      <c r="A223" s="78">
        <v>3</v>
      </c>
      <c r="B223" s="79">
        <v>2</v>
      </c>
      <c r="C223" s="79">
        <v>2</v>
      </c>
      <c r="D223" s="79">
        <v>5</v>
      </c>
      <c r="E223" s="79"/>
      <c r="F223" s="79"/>
      <c r="G223" s="73" t="s">
        <v>179</v>
      </c>
      <c r="H223" s="50">
        <f t="shared" si="9"/>
        <v>0</v>
      </c>
      <c r="I223" s="25">
        <f>I224</f>
        <v>0</v>
      </c>
      <c r="J223" s="25">
        <f>J224</f>
        <v>0</v>
      </c>
      <c r="K223" s="25">
        <f>K224</f>
        <v>0</v>
      </c>
      <c r="L223" s="25">
        <f>L224</f>
        <v>0</v>
      </c>
    </row>
    <row r="224" spans="1:12" x14ac:dyDescent="0.2">
      <c r="A224" s="78">
        <v>3</v>
      </c>
      <c r="B224" s="79">
        <v>2</v>
      </c>
      <c r="C224" s="79">
        <v>2</v>
      </c>
      <c r="D224" s="79">
        <v>5</v>
      </c>
      <c r="E224" s="79">
        <v>1</v>
      </c>
      <c r="F224" s="79">
        <v>1</v>
      </c>
      <c r="G224" s="73" t="s">
        <v>179</v>
      </c>
      <c r="H224" s="50">
        <f t="shared" si="9"/>
        <v>0</v>
      </c>
      <c r="I224" s="31"/>
      <c r="J224" s="31"/>
      <c r="K224" s="31"/>
      <c r="L224" s="31"/>
    </row>
    <row r="225" spans="1:1624" x14ac:dyDescent="0.2">
      <c r="A225" s="78">
        <v>3</v>
      </c>
      <c r="B225" s="79">
        <v>2</v>
      </c>
      <c r="C225" s="79">
        <v>2</v>
      </c>
      <c r="D225" s="79">
        <v>6</v>
      </c>
      <c r="E225" s="79"/>
      <c r="F225" s="79"/>
      <c r="G225" s="73" t="s">
        <v>46</v>
      </c>
      <c r="H225" s="50">
        <f t="shared" si="9"/>
        <v>0</v>
      </c>
      <c r="I225" s="32">
        <f>I226</f>
        <v>0</v>
      </c>
      <c r="J225" s="32">
        <f>J226</f>
        <v>0</v>
      </c>
      <c r="K225" s="32">
        <f>K226</f>
        <v>0</v>
      </c>
      <c r="L225" s="32">
        <f>L226</f>
        <v>0</v>
      </c>
    </row>
    <row r="226" spans="1:1624" x14ac:dyDescent="0.2">
      <c r="A226" s="78">
        <v>3</v>
      </c>
      <c r="B226" s="79">
        <v>2</v>
      </c>
      <c r="C226" s="79">
        <v>2</v>
      </c>
      <c r="D226" s="79">
        <v>6</v>
      </c>
      <c r="E226" s="79">
        <v>1</v>
      </c>
      <c r="F226" s="79">
        <v>1</v>
      </c>
      <c r="G226" s="73" t="s">
        <v>46</v>
      </c>
      <c r="H226" s="50">
        <f t="shared" si="9"/>
        <v>0</v>
      </c>
      <c r="I226" s="27"/>
      <c r="J226" s="27"/>
      <c r="K226" s="27"/>
      <c r="L226" s="27"/>
    </row>
    <row r="227" spans="1:1624" x14ac:dyDescent="0.2">
      <c r="A227" s="78">
        <v>3</v>
      </c>
      <c r="B227" s="79">
        <v>2</v>
      </c>
      <c r="C227" s="79">
        <v>2</v>
      </c>
      <c r="D227" s="79">
        <v>7</v>
      </c>
      <c r="E227" s="79"/>
      <c r="F227" s="79"/>
      <c r="G227" s="73" t="s">
        <v>164</v>
      </c>
      <c r="H227" s="50">
        <f t="shared" si="9"/>
        <v>0</v>
      </c>
      <c r="I227" s="25">
        <f>I228+I229</f>
        <v>0</v>
      </c>
      <c r="J227" s="25">
        <f>J228+J229</f>
        <v>0</v>
      </c>
      <c r="K227" s="25">
        <f>K228+K229</f>
        <v>0</v>
      </c>
      <c r="L227" s="25">
        <f>L228+L229</f>
        <v>0</v>
      </c>
    </row>
    <row r="228" spans="1:1624" x14ac:dyDescent="0.2">
      <c r="A228" s="78">
        <v>3</v>
      </c>
      <c r="B228" s="79">
        <v>2</v>
      </c>
      <c r="C228" s="79">
        <v>2</v>
      </c>
      <c r="D228" s="79">
        <v>7</v>
      </c>
      <c r="E228" s="79">
        <v>1</v>
      </c>
      <c r="F228" s="79">
        <v>1</v>
      </c>
      <c r="G228" s="73" t="s">
        <v>165</v>
      </c>
      <c r="H228" s="50">
        <f t="shared" si="9"/>
        <v>0</v>
      </c>
      <c r="I228" s="31"/>
      <c r="J228" s="31"/>
      <c r="K228" s="31"/>
      <c r="L228" s="31"/>
    </row>
    <row r="229" spans="1:1624" x14ac:dyDescent="0.2">
      <c r="A229" s="78">
        <v>3</v>
      </c>
      <c r="B229" s="79">
        <v>2</v>
      </c>
      <c r="C229" s="79">
        <v>2</v>
      </c>
      <c r="D229" s="79">
        <v>7</v>
      </c>
      <c r="E229" s="79">
        <v>1</v>
      </c>
      <c r="F229" s="79">
        <v>2</v>
      </c>
      <c r="G229" s="73" t="s">
        <v>166</v>
      </c>
      <c r="H229" s="50">
        <f t="shared" ref="H229:H233" si="10">(I229+J229+K229+L229)</f>
        <v>0</v>
      </c>
      <c r="I229" s="31"/>
      <c r="J229" s="31"/>
      <c r="K229" s="31"/>
      <c r="L229" s="31"/>
    </row>
    <row r="230" spans="1:1624" ht="24" customHeight="1" x14ac:dyDescent="0.2">
      <c r="A230" s="78">
        <v>3</v>
      </c>
      <c r="B230" s="79">
        <v>3</v>
      </c>
      <c r="C230" s="79"/>
      <c r="D230" s="79"/>
      <c r="E230" s="79"/>
      <c r="F230" s="79"/>
      <c r="G230" s="73" t="s">
        <v>180</v>
      </c>
      <c r="H230" s="51">
        <f t="shared" si="10"/>
        <v>0</v>
      </c>
      <c r="I230" s="37">
        <f>I231+I257</f>
        <v>0</v>
      </c>
      <c r="J230" s="37">
        <f>J231+J257</f>
        <v>0</v>
      </c>
      <c r="K230" s="37">
        <f>K231+K257</f>
        <v>0</v>
      </c>
      <c r="L230" s="37">
        <f>L231+L257</f>
        <v>0</v>
      </c>
    </row>
    <row r="231" spans="1:1624" ht="25.5" customHeight="1" x14ac:dyDescent="0.2">
      <c r="A231" s="78">
        <v>3</v>
      </c>
      <c r="B231" s="79">
        <v>3</v>
      </c>
      <c r="C231" s="79">
        <v>1</v>
      </c>
      <c r="D231" s="79"/>
      <c r="E231" s="79"/>
      <c r="F231" s="79"/>
      <c r="G231" s="73" t="s">
        <v>181</v>
      </c>
      <c r="H231" s="50">
        <f t="shared" si="10"/>
        <v>0</v>
      </c>
      <c r="I231" s="32">
        <f>I232+I241+I244+I247+I250+I252+I254</f>
        <v>0</v>
      </c>
      <c r="J231" s="32">
        <f>J232+J241+J244+J247+J250+J252+J254</f>
        <v>0</v>
      </c>
      <c r="K231" s="32">
        <f>K232+K241+K244+K247+K250+K252+K254</f>
        <v>0</v>
      </c>
      <c r="L231" s="32">
        <f>L232+L241+L244+L247+L250+L252+L254</f>
        <v>0</v>
      </c>
    </row>
    <row r="232" spans="1:1624" x14ac:dyDescent="0.2">
      <c r="A232" s="78">
        <v>3</v>
      </c>
      <c r="B232" s="79">
        <v>3</v>
      </c>
      <c r="C232" s="79">
        <v>1</v>
      </c>
      <c r="D232" s="79">
        <v>1</v>
      </c>
      <c r="E232" s="79"/>
      <c r="F232" s="79"/>
      <c r="G232" s="73" t="s">
        <v>150</v>
      </c>
      <c r="H232" s="50">
        <f t="shared" si="10"/>
        <v>0</v>
      </c>
      <c r="I232" s="25">
        <f>+I233+I235+I238</f>
        <v>0</v>
      </c>
      <c r="J232" s="25">
        <f>+J233+J235+J238</f>
        <v>0</v>
      </c>
      <c r="K232" s="25">
        <f>+K233+K235+K238</f>
        <v>0</v>
      </c>
      <c r="L232" s="25">
        <f>+L233+L235+L238</f>
        <v>0</v>
      </c>
    </row>
    <row r="233" spans="1:1624" s="113" customFormat="1" x14ac:dyDescent="0.2">
      <c r="A233" s="78">
        <v>3</v>
      </c>
      <c r="B233" s="79">
        <v>3</v>
      </c>
      <c r="C233" s="79">
        <v>1</v>
      </c>
      <c r="D233" s="79">
        <v>1</v>
      </c>
      <c r="E233" s="79">
        <v>1</v>
      </c>
      <c r="F233" s="79"/>
      <c r="G233" s="73" t="s">
        <v>45</v>
      </c>
      <c r="H233" s="50">
        <f t="shared" si="10"/>
        <v>0</v>
      </c>
      <c r="I233" s="25">
        <f>+I234</f>
        <v>0</v>
      </c>
      <c r="J233" s="25">
        <f>+J234</f>
        <v>0</v>
      </c>
      <c r="K233" s="25">
        <f>+K234</f>
        <v>0</v>
      </c>
      <c r="L233" s="25">
        <f>+L234</f>
        <v>0</v>
      </c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93"/>
      <c r="BB233" s="93"/>
      <c r="BC233" s="93"/>
      <c r="BD233" s="93"/>
      <c r="BE233" s="93"/>
      <c r="BF233" s="93"/>
      <c r="BG233" s="93"/>
      <c r="BH233" s="93"/>
      <c r="BI233" s="93"/>
      <c r="BJ233" s="93"/>
      <c r="BK233" s="93"/>
      <c r="BL233" s="93"/>
      <c r="BM233" s="93"/>
      <c r="BN233" s="93"/>
      <c r="BO233" s="93"/>
      <c r="BP233" s="93"/>
      <c r="BQ233" s="93"/>
      <c r="BR233" s="93"/>
      <c r="BS233" s="93"/>
      <c r="BT233" s="93"/>
      <c r="BU233" s="93"/>
      <c r="BV233" s="93"/>
      <c r="BW233" s="93"/>
      <c r="BX233" s="93"/>
      <c r="BY233" s="93"/>
      <c r="BZ233" s="93"/>
      <c r="CA233" s="93"/>
      <c r="CB233" s="93"/>
      <c r="CC233" s="93"/>
      <c r="CD233" s="93"/>
      <c r="CE233" s="93"/>
      <c r="CF233" s="93"/>
      <c r="CG233" s="93"/>
      <c r="CH233" s="93"/>
      <c r="CI233" s="93"/>
      <c r="CJ233" s="93"/>
      <c r="CK233" s="93"/>
      <c r="CL233" s="93"/>
      <c r="CM233" s="93"/>
      <c r="CN233" s="93"/>
      <c r="CO233" s="93"/>
      <c r="CP233" s="93"/>
      <c r="CQ233" s="93"/>
      <c r="CR233" s="93"/>
      <c r="CS233" s="93"/>
      <c r="CT233" s="93"/>
      <c r="CU233" s="93"/>
      <c r="CV233" s="93"/>
      <c r="CW233" s="93"/>
      <c r="CX233" s="93"/>
      <c r="CY233" s="93"/>
      <c r="CZ233" s="93"/>
      <c r="DA233" s="93"/>
      <c r="DB233" s="93"/>
      <c r="DC233" s="93"/>
      <c r="DD233" s="93"/>
      <c r="DE233" s="93"/>
      <c r="DF233" s="93"/>
      <c r="DG233" s="93"/>
      <c r="DH233" s="93"/>
      <c r="DI233" s="93"/>
      <c r="DJ233" s="93"/>
      <c r="DK233" s="93"/>
      <c r="DL233" s="93"/>
      <c r="DM233" s="93"/>
      <c r="DN233" s="93"/>
      <c r="DO233" s="93"/>
      <c r="DP233" s="93"/>
      <c r="DQ233" s="93"/>
      <c r="DR233" s="93"/>
      <c r="DS233" s="93"/>
      <c r="DT233" s="93"/>
      <c r="DU233" s="93"/>
      <c r="DV233" s="93"/>
      <c r="DW233" s="93"/>
      <c r="DX233" s="93"/>
      <c r="DY233" s="93"/>
      <c r="DZ233" s="93"/>
      <c r="EA233" s="93"/>
      <c r="EB233" s="93"/>
      <c r="EC233" s="93"/>
      <c r="ED233" s="93"/>
      <c r="EE233" s="93"/>
      <c r="EF233" s="93"/>
      <c r="EG233" s="93"/>
      <c r="EH233" s="93"/>
      <c r="EI233" s="93"/>
      <c r="EJ233" s="93"/>
      <c r="EK233" s="93"/>
      <c r="EL233" s="93"/>
      <c r="EM233" s="93"/>
      <c r="EN233" s="93"/>
      <c r="EO233" s="93"/>
      <c r="EP233" s="93"/>
      <c r="EQ233" s="93"/>
      <c r="ER233" s="93"/>
      <c r="ES233" s="93"/>
      <c r="ET233" s="93"/>
      <c r="EU233" s="93"/>
      <c r="EV233" s="93"/>
      <c r="EW233" s="93"/>
      <c r="EX233" s="93"/>
      <c r="EY233" s="93"/>
      <c r="EZ233" s="93"/>
      <c r="FA233" s="93"/>
      <c r="FB233" s="93"/>
      <c r="FC233" s="93"/>
      <c r="FD233" s="93"/>
      <c r="FE233" s="93"/>
      <c r="FF233" s="93"/>
      <c r="FG233" s="93"/>
      <c r="FH233" s="93"/>
      <c r="FI233" s="93"/>
      <c r="FJ233" s="93"/>
      <c r="FK233" s="93"/>
      <c r="FL233" s="93"/>
      <c r="FM233" s="93"/>
      <c r="FN233" s="93"/>
      <c r="FO233" s="93"/>
      <c r="FP233" s="93"/>
      <c r="FQ233" s="93"/>
      <c r="FR233" s="93"/>
      <c r="FS233" s="93"/>
      <c r="FT233" s="93"/>
      <c r="FU233" s="93"/>
      <c r="FV233" s="93"/>
      <c r="FW233" s="93"/>
      <c r="FX233" s="93"/>
      <c r="FY233" s="93"/>
      <c r="FZ233" s="93"/>
      <c r="GA233" s="93"/>
      <c r="GB233" s="93"/>
      <c r="GC233" s="93"/>
      <c r="GD233" s="93"/>
      <c r="GE233" s="93"/>
      <c r="GF233" s="93"/>
      <c r="GG233" s="93"/>
      <c r="GH233" s="93"/>
      <c r="GI233" s="93"/>
      <c r="GJ233" s="93"/>
      <c r="GK233" s="93"/>
      <c r="GL233" s="93"/>
      <c r="GM233" s="93"/>
      <c r="GN233" s="93"/>
      <c r="GO233" s="93"/>
      <c r="GP233" s="93"/>
      <c r="GQ233" s="93"/>
      <c r="GR233" s="93"/>
      <c r="GS233" s="93"/>
      <c r="GT233" s="93"/>
      <c r="GU233" s="93"/>
      <c r="GV233" s="93"/>
      <c r="GW233" s="93"/>
      <c r="GX233" s="93"/>
      <c r="GY233" s="93"/>
      <c r="GZ233" s="93"/>
      <c r="HA233" s="93"/>
      <c r="HB233" s="93"/>
      <c r="HC233" s="93"/>
      <c r="HD233" s="93"/>
      <c r="HE233" s="93"/>
      <c r="HF233" s="93"/>
      <c r="HG233" s="93"/>
      <c r="HH233" s="93"/>
      <c r="HI233" s="93"/>
      <c r="HJ233" s="93"/>
      <c r="HK233" s="93"/>
      <c r="HL233" s="93"/>
      <c r="HM233" s="93"/>
      <c r="HN233" s="93"/>
      <c r="HO233" s="93"/>
      <c r="HP233" s="93"/>
      <c r="HQ233" s="93"/>
      <c r="HR233" s="93"/>
      <c r="HS233" s="93"/>
      <c r="HT233" s="93"/>
      <c r="HU233" s="93"/>
      <c r="HV233" s="93"/>
      <c r="HW233" s="93"/>
      <c r="HX233" s="93"/>
      <c r="HY233" s="93"/>
      <c r="HZ233" s="93"/>
      <c r="IA233" s="93"/>
      <c r="IB233" s="93"/>
      <c r="IC233" s="93"/>
      <c r="ID233" s="93"/>
      <c r="IE233" s="93"/>
      <c r="IF233" s="93"/>
      <c r="IG233" s="93"/>
      <c r="IH233" s="93"/>
      <c r="II233" s="93"/>
      <c r="IJ233" s="93"/>
      <c r="IK233" s="93"/>
      <c r="IL233" s="93"/>
      <c r="IM233" s="93"/>
      <c r="IN233" s="93"/>
      <c r="IO233" s="93"/>
      <c r="IP233" s="93"/>
      <c r="IQ233" s="93"/>
      <c r="IR233" s="93"/>
      <c r="IS233" s="93"/>
      <c r="IT233" s="93"/>
      <c r="IU233" s="93"/>
      <c r="IV233" s="93"/>
      <c r="IW233" s="93"/>
      <c r="IX233" s="93"/>
      <c r="IY233" s="93"/>
      <c r="IZ233" s="93"/>
      <c r="JA233" s="93"/>
      <c r="JB233" s="93"/>
      <c r="JC233" s="93"/>
      <c r="JD233" s="93"/>
      <c r="JE233" s="93"/>
      <c r="JF233" s="93"/>
      <c r="JG233" s="93"/>
      <c r="JH233" s="93"/>
      <c r="JI233" s="93"/>
      <c r="JJ233" s="93"/>
      <c r="JK233" s="93"/>
      <c r="JL233" s="93"/>
      <c r="JM233" s="93"/>
      <c r="JN233" s="93"/>
      <c r="JO233" s="93"/>
      <c r="JP233" s="93"/>
      <c r="JQ233" s="93"/>
      <c r="JR233" s="93"/>
      <c r="JS233" s="93"/>
      <c r="JT233" s="93"/>
      <c r="JU233" s="93"/>
      <c r="JV233" s="93"/>
      <c r="JW233" s="93"/>
      <c r="JX233" s="93"/>
      <c r="JY233" s="93"/>
      <c r="JZ233" s="93"/>
      <c r="KA233" s="93"/>
      <c r="KB233" s="93"/>
      <c r="KC233" s="93"/>
      <c r="KD233" s="93"/>
      <c r="KE233" s="93"/>
      <c r="KF233" s="93"/>
      <c r="KG233" s="93"/>
      <c r="KH233" s="93"/>
      <c r="KI233" s="93"/>
      <c r="KJ233" s="93"/>
      <c r="KK233" s="93"/>
      <c r="KL233" s="93"/>
      <c r="KM233" s="93"/>
      <c r="KN233" s="93"/>
      <c r="KO233" s="93"/>
      <c r="KP233" s="93"/>
      <c r="KQ233" s="93"/>
      <c r="KR233" s="93"/>
      <c r="KS233" s="93"/>
      <c r="KT233" s="93"/>
      <c r="KU233" s="93"/>
      <c r="KV233" s="93"/>
      <c r="KW233" s="93"/>
      <c r="KX233" s="93"/>
      <c r="KY233" s="93"/>
      <c r="KZ233" s="93"/>
      <c r="LA233" s="93"/>
      <c r="LB233" s="93"/>
      <c r="LC233" s="93"/>
      <c r="LD233" s="93"/>
      <c r="LE233" s="93"/>
      <c r="LF233" s="93"/>
      <c r="LG233" s="93"/>
      <c r="LH233" s="93"/>
      <c r="LI233" s="93"/>
      <c r="LJ233" s="93"/>
      <c r="LK233" s="93"/>
      <c r="LL233" s="93"/>
      <c r="LM233" s="93"/>
      <c r="LN233" s="93"/>
      <c r="LO233" s="93"/>
      <c r="LP233" s="93"/>
      <c r="LQ233" s="93"/>
      <c r="LR233" s="93"/>
      <c r="LS233" s="93"/>
      <c r="LT233" s="93"/>
      <c r="LU233" s="93"/>
      <c r="LV233" s="93"/>
      <c r="LW233" s="93"/>
      <c r="LX233" s="93"/>
      <c r="LY233" s="93"/>
      <c r="LZ233" s="93"/>
      <c r="MA233" s="93"/>
      <c r="MB233" s="93"/>
      <c r="MC233" s="93"/>
      <c r="MD233" s="93"/>
      <c r="ME233" s="93"/>
      <c r="MF233" s="93"/>
      <c r="MG233" s="93"/>
      <c r="MH233" s="93"/>
      <c r="MI233" s="93"/>
      <c r="MJ233" s="93"/>
      <c r="MK233" s="93"/>
      <c r="ML233" s="93"/>
      <c r="MM233" s="93"/>
      <c r="MN233" s="93"/>
      <c r="MO233" s="93"/>
      <c r="MP233" s="93"/>
      <c r="MQ233" s="93"/>
      <c r="MR233" s="93"/>
      <c r="MS233" s="93"/>
      <c r="MT233" s="93"/>
      <c r="MU233" s="93"/>
      <c r="MV233" s="93"/>
      <c r="MW233" s="93"/>
      <c r="MX233" s="93"/>
      <c r="MY233" s="93"/>
      <c r="MZ233" s="93"/>
      <c r="NA233" s="93"/>
      <c r="NB233" s="93"/>
      <c r="NC233" s="93"/>
      <c r="ND233" s="93"/>
      <c r="NE233" s="93"/>
      <c r="NF233" s="93"/>
      <c r="NG233" s="93"/>
      <c r="NH233" s="93"/>
      <c r="NI233" s="93"/>
      <c r="NJ233" s="93"/>
      <c r="NK233" s="93"/>
      <c r="NL233" s="93"/>
      <c r="NM233" s="93"/>
      <c r="NN233" s="93"/>
      <c r="NO233" s="93"/>
      <c r="NP233" s="93"/>
      <c r="NQ233" s="93"/>
      <c r="NR233" s="93"/>
      <c r="NS233" s="93"/>
      <c r="NT233" s="93"/>
      <c r="NU233" s="93"/>
      <c r="NV233" s="93"/>
      <c r="NW233" s="93"/>
      <c r="NX233" s="93"/>
      <c r="NY233" s="93"/>
      <c r="NZ233" s="93"/>
      <c r="OA233" s="93"/>
      <c r="OB233" s="93"/>
      <c r="OC233" s="93"/>
      <c r="OD233" s="93"/>
      <c r="OE233" s="93"/>
      <c r="OF233" s="93"/>
      <c r="OG233" s="93"/>
      <c r="OH233" s="93"/>
      <c r="OI233" s="93"/>
      <c r="OJ233" s="93"/>
      <c r="OK233" s="93"/>
      <c r="OL233" s="93"/>
      <c r="OM233" s="93"/>
      <c r="ON233" s="93"/>
      <c r="OO233" s="93"/>
      <c r="OP233" s="93"/>
      <c r="OQ233" s="93"/>
      <c r="OR233" s="93"/>
      <c r="OS233" s="93"/>
      <c r="OT233" s="93"/>
      <c r="OU233" s="93"/>
      <c r="OV233" s="93"/>
      <c r="OW233" s="93"/>
      <c r="OX233" s="93"/>
      <c r="OY233" s="93"/>
      <c r="OZ233" s="93"/>
      <c r="PA233" s="93"/>
      <c r="PB233" s="93"/>
      <c r="PC233" s="93"/>
      <c r="PD233" s="93"/>
      <c r="PE233" s="93"/>
      <c r="PF233" s="93"/>
      <c r="PG233" s="93"/>
      <c r="PH233" s="93"/>
      <c r="PI233" s="93"/>
      <c r="PJ233" s="93"/>
      <c r="PK233" s="93"/>
      <c r="PL233" s="93"/>
      <c r="PM233" s="93"/>
      <c r="PN233" s="93"/>
      <c r="PO233" s="93"/>
      <c r="PP233" s="93"/>
      <c r="PQ233" s="93"/>
      <c r="PR233" s="93"/>
      <c r="PS233" s="93"/>
      <c r="PT233" s="93"/>
      <c r="PU233" s="93"/>
      <c r="PV233" s="93"/>
      <c r="PW233" s="93"/>
      <c r="PX233" s="93"/>
      <c r="PY233" s="93"/>
      <c r="PZ233" s="93"/>
      <c r="QA233" s="93"/>
      <c r="QB233" s="93"/>
      <c r="QC233" s="93"/>
      <c r="QD233" s="93"/>
      <c r="QE233" s="93"/>
      <c r="QF233" s="93"/>
      <c r="QG233" s="93"/>
      <c r="QH233" s="93"/>
      <c r="QI233" s="93"/>
      <c r="QJ233" s="93"/>
      <c r="QK233" s="93"/>
      <c r="QL233" s="93"/>
      <c r="QM233" s="93"/>
      <c r="QN233" s="93"/>
      <c r="QO233" s="93"/>
      <c r="QP233" s="93"/>
      <c r="QQ233" s="93"/>
      <c r="QR233" s="93"/>
      <c r="QS233" s="93"/>
      <c r="QT233" s="93"/>
      <c r="QU233" s="93"/>
      <c r="QV233" s="93"/>
      <c r="QW233" s="93"/>
      <c r="QX233" s="93"/>
      <c r="QY233" s="93"/>
      <c r="QZ233" s="93"/>
      <c r="RA233" s="93"/>
      <c r="RB233" s="93"/>
      <c r="RC233" s="93"/>
      <c r="RD233" s="93"/>
      <c r="RE233" s="93"/>
      <c r="RF233" s="93"/>
      <c r="RG233" s="93"/>
      <c r="RH233" s="93"/>
      <c r="RI233" s="93"/>
      <c r="RJ233" s="93"/>
      <c r="RK233" s="93"/>
      <c r="RL233" s="93"/>
      <c r="RM233" s="93"/>
      <c r="RN233" s="93"/>
      <c r="RO233" s="93"/>
      <c r="RP233" s="93"/>
      <c r="RQ233" s="93"/>
      <c r="RR233" s="93"/>
      <c r="RS233" s="93"/>
      <c r="RT233" s="93"/>
      <c r="RU233" s="93"/>
      <c r="RV233" s="93"/>
      <c r="RW233" s="93"/>
      <c r="RX233" s="93"/>
      <c r="RY233" s="93"/>
      <c r="RZ233" s="93"/>
      <c r="SA233" s="93"/>
      <c r="SB233" s="93"/>
      <c r="SC233" s="93"/>
      <c r="SD233" s="93"/>
      <c r="SE233" s="93"/>
      <c r="SF233" s="93"/>
      <c r="SG233" s="93"/>
      <c r="SH233" s="93"/>
      <c r="SI233" s="93"/>
      <c r="SJ233" s="93"/>
      <c r="SK233" s="93"/>
      <c r="SL233" s="93"/>
      <c r="SM233" s="93"/>
      <c r="SN233" s="93"/>
      <c r="SO233" s="93"/>
      <c r="SP233" s="93"/>
      <c r="SQ233" s="93"/>
      <c r="SR233" s="93"/>
      <c r="SS233" s="93"/>
      <c r="ST233" s="93"/>
      <c r="SU233" s="93"/>
      <c r="SV233" s="93"/>
      <c r="SW233" s="93"/>
      <c r="SX233" s="93"/>
      <c r="SY233" s="93"/>
      <c r="SZ233" s="93"/>
      <c r="TA233" s="93"/>
      <c r="TB233" s="93"/>
      <c r="TC233" s="93"/>
      <c r="TD233" s="93"/>
      <c r="TE233" s="93"/>
      <c r="TF233" s="93"/>
      <c r="TG233" s="93"/>
      <c r="TH233" s="93"/>
      <c r="TI233" s="93"/>
      <c r="TJ233" s="93"/>
      <c r="TK233" s="93"/>
      <c r="TL233" s="93"/>
      <c r="TM233" s="93"/>
      <c r="TN233" s="93"/>
      <c r="TO233" s="93"/>
      <c r="TP233" s="93"/>
      <c r="TQ233" s="93"/>
      <c r="TR233" s="93"/>
      <c r="TS233" s="93"/>
      <c r="TT233" s="93"/>
      <c r="TU233" s="93"/>
      <c r="TV233" s="93"/>
      <c r="TW233" s="93"/>
      <c r="TX233" s="93"/>
      <c r="TY233" s="93"/>
      <c r="TZ233" s="93"/>
      <c r="UA233" s="93"/>
      <c r="UB233" s="93"/>
      <c r="UC233" s="93"/>
      <c r="UD233" s="93"/>
      <c r="UE233" s="93"/>
      <c r="UF233" s="93"/>
      <c r="UG233" s="93"/>
      <c r="UH233" s="93"/>
      <c r="UI233" s="93"/>
      <c r="UJ233" s="93"/>
      <c r="UK233" s="93"/>
      <c r="UL233" s="93"/>
      <c r="UM233" s="93"/>
      <c r="UN233" s="93"/>
      <c r="UO233" s="93"/>
      <c r="UP233" s="93"/>
      <c r="UQ233" s="93"/>
      <c r="UR233" s="93"/>
      <c r="US233" s="93"/>
      <c r="UT233" s="93"/>
      <c r="UU233" s="93"/>
      <c r="UV233" s="93"/>
      <c r="UW233" s="93"/>
      <c r="UX233" s="93"/>
      <c r="UY233" s="93"/>
      <c r="UZ233" s="93"/>
      <c r="VA233" s="93"/>
      <c r="VB233" s="93"/>
      <c r="VC233" s="93"/>
      <c r="VD233" s="93"/>
      <c r="VE233" s="93"/>
      <c r="VF233" s="93"/>
      <c r="VG233" s="93"/>
      <c r="VH233" s="93"/>
      <c r="VI233" s="93"/>
      <c r="VJ233" s="93"/>
      <c r="VK233" s="93"/>
      <c r="VL233" s="93"/>
      <c r="VM233" s="93"/>
      <c r="VN233" s="93"/>
      <c r="VO233" s="93"/>
      <c r="VP233" s="93"/>
      <c r="VQ233" s="93"/>
      <c r="VR233" s="93"/>
      <c r="VS233" s="93"/>
      <c r="VT233" s="93"/>
      <c r="VU233" s="93"/>
      <c r="VV233" s="93"/>
      <c r="VW233" s="93"/>
      <c r="VX233" s="93"/>
      <c r="VY233" s="93"/>
      <c r="VZ233" s="93"/>
      <c r="WA233" s="93"/>
      <c r="WB233" s="93"/>
      <c r="WC233" s="93"/>
      <c r="WD233" s="93"/>
      <c r="WE233" s="93"/>
      <c r="WF233" s="93"/>
      <c r="WG233" s="93"/>
      <c r="WH233" s="93"/>
      <c r="WI233" s="93"/>
      <c r="WJ233" s="93"/>
      <c r="WK233" s="93"/>
      <c r="WL233" s="93"/>
      <c r="WM233" s="93"/>
      <c r="WN233" s="93"/>
      <c r="WO233" s="93"/>
      <c r="WP233" s="93"/>
      <c r="WQ233" s="93"/>
      <c r="WR233" s="93"/>
      <c r="WS233" s="93"/>
      <c r="WT233" s="93"/>
      <c r="WU233" s="93"/>
      <c r="WV233" s="93"/>
      <c r="WW233" s="93"/>
      <c r="WX233" s="93"/>
      <c r="WY233" s="93"/>
      <c r="WZ233" s="93"/>
      <c r="XA233" s="93"/>
      <c r="XB233" s="93"/>
      <c r="XC233" s="93"/>
      <c r="XD233" s="93"/>
      <c r="XE233" s="93"/>
      <c r="XF233" s="93"/>
      <c r="XG233" s="93"/>
      <c r="XH233" s="93"/>
      <c r="XI233" s="93"/>
      <c r="XJ233" s="93"/>
      <c r="XK233" s="93"/>
      <c r="XL233" s="93"/>
      <c r="XM233" s="93"/>
      <c r="XN233" s="93"/>
      <c r="XO233" s="93"/>
      <c r="XP233" s="93"/>
      <c r="XQ233" s="93"/>
      <c r="XR233" s="93"/>
      <c r="XS233" s="93"/>
      <c r="XT233" s="93"/>
      <c r="XU233" s="93"/>
      <c r="XV233" s="93"/>
      <c r="XW233" s="93"/>
      <c r="XX233" s="93"/>
      <c r="XY233" s="93"/>
      <c r="XZ233" s="93"/>
      <c r="YA233" s="93"/>
      <c r="YB233" s="93"/>
      <c r="YC233" s="93"/>
      <c r="YD233" s="93"/>
      <c r="YE233" s="93"/>
      <c r="YF233" s="93"/>
      <c r="YG233" s="93"/>
      <c r="YH233" s="93"/>
      <c r="YI233" s="93"/>
      <c r="YJ233" s="93"/>
      <c r="YK233" s="93"/>
      <c r="YL233" s="93"/>
      <c r="YM233" s="93"/>
      <c r="YN233" s="93"/>
      <c r="YO233" s="93"/>
      <c r="YP233" s="93"/>
      <c r="YQ233" s="93"/>
      <c r="YR233" s="93"/>
      <c r="YS233" s="93"/>
      <c r="YT233" s="93"/>
      <c r="YU233" s="93"/>
      <c r="YV233" s="93"/>
      <c r="YW233" s="93"/>
      <c r="YX233" s="93"/>
      <c r="YY233" s="93"/>
      <c r="YZ233" s="93"/>
      <c r="ZA233" s="93"/>
      <c r="ZB233" s="93"/>
      <c r="ZC233" s="93"/>
      <c r="ZD233" s="93"/>
      <c r="ZE233" s="93"/>
      <c r="ZF233" s="93"/>
      <c r="ZG233" s="93"/>
      <c r="ZH233" s="93"/>
      <c r="ZI233" s="93"/>
      <c r="ZJ233" s="93"/>
      <c r="ZK233" s="93"/>
      <c r="ZL233" s="93"/>
      <c r="ZM233" s="93"/>
      <c r="ZN233" s="93"/>
      <c r="ZO233" s="93"/>
      <c r="ZP233" s="93"/>
      <c r="ZQ233" s="93"/>
      <c r="ZR233" s="93"/>
      <c r="ZS233" s="93"/>
      <c r="ZT233" s="93"/>
      <c r="ZU233" s="93"/>
      <c r="ZV233" s="93"/>
      <c r="ZW233" s="93"/>
      <c r="ZX233" s="93"/>
      <c r="ZY233" s="93"/>
      <c r="ZZ233" s="93"/>
      <c r="AAA233" s="93"/>
      <c r="AAB233" s="93"/>
      <c r="AAC233" s="93"/>
      <c r="AAD233" s="93"/>
      <c r="AAE233" s="93"/>
      <c r="AAF233" s="93"/>
      <c r="AAG233" s="93"/>
      <c r="AAH233" s="93"/>
      <c r="AAI233" s="93"/>
      <c r="AAJ233" s="93"/>
      <c r="AAK233" s="93"/>
      <c r="AAL233" s="93"/>
      <c r="AAM233" s="93"/>
      <c r="AAN233" s="93"/>
      <c r="AAO233" s="93"/>
      <c r="AAP233" s="93"/>
      <c r="AAQ233" s="93"/>
      <c r="AAR233" s="93"/>
      <c r="AAS233" s="93"/>
      <c r="AAT233" s="93"/>
      <c r="AAU233" s="93"/>
      <c r="AAV233" s="93"/>
      <c r="AAW233" s="93"/>
      <c r="AAX233" s="93"/>
      <c r="AAY233" s="93"/>
      <c r="AAZ233" s="93"/>
      <c r="ABA233" s="93"/>
      <c r="ABB233" s="93"/>
      <c r="ABC233" s="93"/>
      <c r="ABD233" s="93"/>
      <c r="ABE233" s="93"/>
      <c r="ABF233" s="93"/>
      <c r="ABG233" s="93"/>
      <c r="ABH233" s="93"/>
      <c r="ABI233" s="93"/>
      <c r="ABJ233" s="93"/>
      <c r="ABK233" s="93"/>
      <c r="ABL233" s="93"/>
      <c r="ABM233" s="93"/>
      <c r="ABN233" s="93"/>
      <c r="ABO233" s="93"/>
      <c r="ABP233" s="93"/>
      <c r="ABQ233" s="93"/>
      <c r="ABR233" s="93"/>
      <c r="ABS233" s="93"/>
      <c r="ABT233" s="93"/>
      <c r="ABU233" s="93"/>
      <c r="ABV233" s="93"/>
      <c r="ABW233" s="93"/>
      <c r="ABX233" s="93"/>
      <c r="ABY233" s="93"/>
      <c r="ABZ233" s="93"/>
      <c r="ACA233" s="93"/>
      <c r="ACB233" s="93"/>
      <c r="ACC233" s="93"/>
      <c r="ACD233" s="93"/>
      <c r="ACE233" s="93"/>
      <c r="ACF233" s="93"/>
      <c r="ACG233" s="93"/>
      <c r="ACH233" s="93"/>
      <c r="ACI233" s="93"/>
      <c r="ACJ233" s="93"/>
      <c r="ACK233" s="93"/>
      <c r="ACL233" s="93"/>
      <c r="ACM233" s="93"/>
      <c r="ACN233" s="93"/>
      <c r="ACO233" s="93"/>
      <c r="ACP233" s="93"/>
      <c r="ACQ233" s="93"/>
      <c r="ACR233" s="93"/>
      <c r="ACS233" s="93"/>
      <c r="ACT233" s="93"/>
      <c r="ACU233" s="93"/>
      <c r="ACV233" s="93"/>
      <c r="ACW233" s="93"/>
      <c r="ACX233" s="93"/>
      <c r="ACY233" s="93"/>
      <c r="ACZ233" s="93"/>
      <c r="ADA233" s="93"/>
      <c r="ADB233" s="93"/>
      <c r="ADC233" s="93"/>
      <c r="ADD233" s="93"/>
      <c r="ADE233" s="93"/>
      <c r="ADF233" s="93"/>
      <c r="ADG233" s="93"/>
      <c r="ADH233" s="93"/>
      <c r="ADI233" s="93"/>
      <c r="ADJ233" s="93"/>
      <c r="ADK233" s="93"/>
      <c r="ADL233" s="93"/>
      <c r="ADM233" s="93"/>
      <c r="ADN233" s="93"/>
      <c r="ADO233" s="93"/>
      <c r="ADP233" s="93"/>
      <c r="ADQ233" s="93"/>
      <c r="ADR233" s="93"/>
      <c r="ADS233" s="93"/>
      <c r="ADT233" s="93"/>
      <c r="ADU233" s="93"/>
      <c r="ADV233" s="93"/>
      <c r="ADW233" s="93"/>
      <c r="ADX233" s="93"/>
      <c r="ADY233" s="93"/>
      <c r="ADZ233" s="93"/>
      <c r="AEA233" s="93"/>
      <c r="AEB233" s="93"/>
      <c r="AEC233" s="93"/>
      <c r="AED233" s="93"/>
      <c r="AEE233" s="93"/>
      <c r="AEF233" s="93"/>
      <c r="AEG233" s="93"/>
      <c r="AEH233" s="93"/>
      <c r="AEI233" s="93"/>
      <c r="AEJ233" s="93"/>
      <c r="AEK233" s="93"/>
      <c r="AEL233" s="93"/>
      <c r="AEM233" s="93"/>
      <c r="AEN233" s="93"/>
      <c r="AEO233" s="93"/>
      <c r="AEP233" s="93"/>
      <c r="AEQ233" s="93"/>
      <c r="AER233" s="93"/>
      <c r="AES233" s="93"/>
      <c r="AET233" s="93"/>
      <c r="AEU233" s="93"/>
      <c r="AEV233" s="93"/>
      <c r="AEW233" s="93"/>
      <c r="AEX233" s="93"/>
      <c r="AEY233" s="93"/>
      <c r="AEZ233" s="93"/>
      <c r="AFA233" s="93"/>
      <c r="AFB233" s="93"/>
      <c r="AFC233" s="93"/>
      <c r="AFD233" s="93"/>
      <c r="AFE233" s="93"/>
      <c r="AFF233" s="93"/>
      <c r="AFG233" s="93"/>
      <c r="AFH233" s="93"/>
      <c r="AFI233" s="93"/>
      <c r="AFJ233" s="93"/>
      <c r="AFK233" s="93"/>
      <c r="AFL233" s="93"/>
      <c r="AFM233" s="93"/>
      <c r="AFN233" s="93"/>
      <c r="AFO233" s="93"/>
      <c r="AFP233" s="93"/>
      <c r="AFQ233" s="93"/>
      <c r="AFR233" s="93"/>
      <c r="AFS233" s="93"/>
      <c r="AFT233" s="93"/>
      <c r="AFU233" s="93"/>
      <c r="AFV233" s="93"/>
      <c r="AFW233" s="93"/>
      <c r="AFX233" s="93"/>
      <c r="AFY233" s="93"/>
      <c r="AFZ233" s="93"/>
      <c r="AGA233" s="93"/>
      <c r="AGB233" s="93"/>
      <c r="AGC233" s="93"/>
      <c r="AGD233" s="93"/>
      <c r="AGE233" s="93"/>
      <c r="AGF233" s="93"/>
      <c r="AGG233" s="93"/>
      <c r="AGH233" s="93"/>
      <c r="AGI233" s="93"/>
      <c r="AGJ233" s="93"/>
      <c r="AGK233" s="93"/>
      <c r="AGL233" s="93"/>
      <c r="AGM233" s="93"/>
      <c r="AGN233" s="93"/>
      <c r="AGO233" s="93"/>
      <c r="AGP233" s="93"/>
      <c r="AGQ233" s="93"/>
      <c r="AGR233" s="93"/>
      <c r="AGS233" s="93"/>
      <c r="AGT233" s="93"/>
      <c r="AGU233" s="93"/>
      <c r="AGV233" s="93"/>
      <c r="AGW233" s="93"/>
      <c r="AGX233" s="93"/>
      <c r="AGY233" s="93"/>
      <c r="AGZ233" s="93"/>
      <c r="AHA233" s="93"/>
      <c r="AHB233" s="93"/>
      <c r="AHC233" s="93"/>
      <c r="AHD233" s="93"/>
      <c r="AHE233" s="93"/>
      <c r="AHF233" s="93"/>
      <c r="AHG233" s="93"/>
      <c r="AHH233" s="93"/>
      <c r="AHI233" s="93"/>
      <c r="AHJ233" s="93"/>
      <c r="AHK233" s="93"/>
      <c r="AHL233" s="93"/>
      <c r="AHM233" s="93"/>
      <c r="AHN233" s="93"/>
      <c r="AHO233" s="93"/>
      <c r="AHP233" s="93"/>
      <c r="AHQ233" s="93"/>
      <c r="AHR233" s="93"/>
      <c r="AHS233" s="93"/>
      <c r="AHT233" s="93"/>
      <c r="AHU233" s="93"/>
      <c r="AHV233" s="93"/>
      <c r="AHW233" s="93"/>
      <c r="AHX233" s="93"/>
      <c r="AHY233" s="93"/>
      <c r="AHZ233" s="93"/>
      <c r="AIA233" s="93"/>
      <c r="AIB233" s="93"/>
      <c r="AIC233" s="93"/>
      <c r="AID233" s="93"/>
      <c r="AIE233" s="93"/>
      <c r="AIF233" s="93"/>
      <c r="AIG233" s="93"/>
      <c r="AIH233" s="93"/>
      <c r="AII233" s="93"/>
      <c r="AIJ233" s="93"/>
      <c r="AIK233" s="93"/>
      <c r="AIL233" s="93"/>
      <c r="AIM233" s="93"/>
      <c r="AIN233" s="93"/>
      <c r="AIO233" s="93"/>
      <c r="AIP233" s="93"/>
      <c r="AIQ233" s="93"/>
      <c r="AIR233" s="93"/>
      <c r="AIS233" s="93"/>
      <c r="AIT233" s="93"/>
      <c r="AIU233" s="93"/>
      <c r="AIV233" s="93"/>
      <c r="AIW233" s="93"/>
      <c r="AIX233" s="93"/>
      <c r="AIY233" s="93"/>
      <c r="AIZ233" s="93"/>
      <c r="AJA233" s="93"/>
      <c r="AJB233" s="93"/>
      <c r="AJC233" s="93"/>
      <c r="AJD233" s="93"/>
      <c r="AJE233" s="93"/>
      <c r="AJF233" s="93"/>
      <c r="AJG233" s="93"/>
      <c r="AJH233" s="93"/>
      <c r="AJI233" s="93"/>
      <c r="AJJ233" s="93"/>
      <c r="AJK233" s="93"/>
      <c r="AJL233" s="93"/>
      <c r="AJM233" s="93"/>
      <c r="AJN233" s="93"/>
      <c r="AJO233" s="93"/>
      <c r="AJP233" s="93"/>
      <c r="AJQ233" s="93"/>
      <c r="AJR233" s="93"/>
      <c r="AJS233" s="93"/>
      <c r="AJT233" s="93"/>
      <c r="AJU233" s="93"/>
      <c r="AJV233" s="93"/>
      <c r="AJW233" s="93"/>
      <c r="AJX233" s="93"/>
      <c r="AJY233" s="93"/>
      <c r="AJZ233" s="93"/>
      <c r="AKA233" s="93"/>
      <c r="AKB233" s="93"/>
      <c r="AKC233" s="93"/>
      <c r="AKD233" s="93"/>
      <c r="AKE233" s="93"/>
      <c r="AKF233" s="93"/>
      <c r="AKG233" s="93"/>
      <c r="AKH233" s="93"/>
      <c r="AKI233" s="93"/>
      <c r="AKJ233" s="93"/>
      <c r="AKK233" s="93"/>
      <c r="AKL233" s="93"/>
      <c r="AKM233" s="93"/>
      <c r="AKN233" s="93"/>
      <c r="AKO233" s="93"/>
      <c r="AKP233" s="93"/>
      <c r="AKQ233" s="93"/>
      <c r="AKR233" s="93"/>
      <c r="AKS233" s="93"/>
      <c r="AKT233" s="93"/>
      <c r="AKU233" s="93"/>
      <c r="AKV233" s="93"/>
      <c r="AKW233" s="93"/>
      <c r="AKX233" s="93"/>
      <c r="AKY233" s="93"/>
      <c r="AKZ233" s="93"/>
      <c r="ALA233" s="93"/>
      <c r="ALB233" s="93"/>
      <c r="ALC233" s="93"/>
      <c r="ALD233" s="93"/>
      <c r="ALE233" s="93"/>
      <c r="ALF233" s="93"/>
      <c r="ALG233" s="93"/>
      <c r="ALH233" s="93"/>
      <c r="ALI233" s="93"/>
      <c r="ALJ233" s="93"/>
      <c r="ALK233" s="93"/>
      <c r="ALL233" s="93"/>
      <c r="ALM233" s="93"/>
      <c r="ALN233" s="93"/>
      <c r="ALO233" s="93"/>
      <c r="ALP233" s="93"/>
      <c r="ALQ233" s="93"/>
      <c r="ALR233" s="93"/>
      <c r="ALS233" s="93"/>
      <c r="ALT233" s="93"/>
      <c r="ALU233" s="93"/>
      <c r="ALV233" s="93"/>
      <c r="ALW233" s="93"/>
      <c r="ALX233" s="93"/>
      <c r="ALY233" s="93"/>
      <c r="ALZ233" s="93"/>
      <c r="AMA233" s="93"/>
      <c r="AMB233" s="93"/>
      <c r="AMC233" s="93"/>
      <c r="AMD233" s="93"/>
      <c r="AME233" s="93"/>
      <c r="AMF233" s="93"/>
      <c r="AMG233" s="93"/>
      <c r="AMH233" s="93"/>
      <c r="AMI233" s="93"/>
      <c r="AMJ233" s="93"/>
      <c r="AMK233" s="93"/>
      <c r="AML233" s="93"/>
      <c r="AMM233" s="93"/>
      <c r="AMN233" s="93"/>
      <c r="AMO233" s="93"/>
      <c r="AMP233" s="93"/>
      <c r="AMQ233" s="93"/>
      <c r="AMR233" s="93"/>
      <c r="AMS233" s="93"/>
      <c r="AMT233" s="93"/>
      <c r="AMU233" s="93"/>
      <c r="AMV233" s="93"/>
      <c r="AMW233" s="93"/>
      <c r="AMX233" s="93"/>
      <c r="AMY233" s="93"/>
      <c r="AMZ233" s="93"/>
      <c r="ANA233" s="93"/>
      <c r="ANB233" s="93"/>
      <c r="ANC233" s="93"/>
      <c r="AND233" s="93"/>
      <c r="ANE233" s="93"/>
      <c r="ANF233" s="93"/>
      <c r="ANG233" s="93"/>
      <c r="ANH233" s="93"/>
      <c r="ANI233" s="93"/>
      <c r="ANJ233" s="93"/>
      <c r="ANK233" s="93"/>
      <c r="ANL233" s="93"/>
      <c r="ANM233" s="93"/>
      <c r="ANN233" s="93"/>
      <c r="ANO233" s="93"/>
      <c r="ANP233" s="93"/>
      <c r="ANQ233" s="93"/>
      <c r="ANR233" s="93"/>
      <c r="ANS233" s="93"/>
      <c r="ANT233" s="93"/>
      <c r="ANU233" s="93"/>
      <c r="ANV233" s="93"/>
      <c r="ANW233" s="93"/>
      <c r="ANX233" s="93"/>
      <c r="ANY233" s="93"/>
      <c r="ANZ233" s="93"/>
      <c r="AOA233" s="93"/>
      <c r="AOB233" s="93"/>
      <c r="AOC233" s="93"/>
      <c r="AOD233" s="93"/>
      <c r="AOE233" s="93"/>
      <c r="AOF233" s="93"/>
      <c r="AOG233" s="93"/>
      <c r="AOH233" s="93"/>
      <c r="AOI233" s="93"/>
      <c r="AOJ233" s="93"/>
      <c r="AOK233" s="93"/>
      <c r="AOL233" s="93"/>
      <c r="AOM233" s="93"/>
      <c r="AON233" s="93"/>
      <c r="AOO233" s="93"/>
      <c r="AOP233" s="93"/>
      <c r="AOQ233" s="93"/>
      <c r="AOR233" s="93"/>
      <c r="AOS233" s="93"/>
      <c r="AOT233" s="93"/>
      <c r="AOU233" s="93"/>
      <c r="AOV233" s="93"/>
      <c r="AOW233" s="93"/>
      <c r="AOX233" s="93"/>
      <c r="AOY233" s="93"/>
      <c r="AOZ233" s="93"/>
      <c r="APA233" s="93"/>
      <c r="APB233" s="93"/>
      <c r="APC233" s="93"/>
      <c r="APD233" s="93"/>
      <c r="APE233" s="93"/>
      <c r="APF233" s="93"/>
      <c r="APG233" s="93"/>
      <c r="APH233" s="93"/>
      <c r="API233" s="93"/>
      <c r="APJ233" s="93"/>
      <c r="APK233" s="93"/>
      <c r="APL233" s="93"/>
      <c r="APM233" s="93"/>
      <c r="APN233" s="93"/>
      <c r="APO233" s="93"/>
      <c r="APP233" s="93"/>
      <c r="APQ233" s="93"/>
      <c r="APR233" s="93"/>
      <c r="APS233" s="93"/>
      <c r="APT233" s="93"/>
      <c r="APU233" s="93"/>
      <c r="APV233" s="93"/>
      <c r="APW233" s="93"/>
      <c r="APX233" s="93"/>
      <c r="APY233" s="93"/>
      <c r="APZ233" s="93"/>
      <c r="AQA233" s="93"/>
      <c r="AQB233" s="93"/>
      <c r="AQC233" s="93"/>
      <c r="AQD233" s="93"/>
      <c r="AQE233" s="93"/>
      <c r="AQF233" s="93"/>
      <c r="AQG233" s="93"/>
      <c r="AQH233" s="93"/>
      <c r="AQI233" s="93"/>
      <c r="AQJ233" s="93"/>
      <c r="AQK233" s="93"/>
      <c r="AQL233" s="93"/>
      <c r="AQM233" s="93"/>
      <c r="AQN233" s="93"/>
      <c r="AQO233" s="93"/>
      <c r="AQP233" s="93"/>
      <c r="AQQ233" s="93"/>
      <c r="AQR233" s="93"/>
      <c r="AQS233" s="93"/>
      <c r="AQT233" s="93"/>
      <c r="AQU233" s="93"/>
      <c r="AQV233" s="93"/>
      <c r="AQW233" s="93"/>
      <c r="AQX233" s="93"/>
      <c r="AQY233" s="93"/>
      <c r="AQZ233" s="93"/>
      <c r="ARA233" s="93"/>
      <c r="ARB233" s="93"/>
      <c r="ARC233" s="93"/>
      <c r="ARD233" s="93"/>
      <c r="ARE233" s="93"/>
      <c r="ARF233" s="93"/>
      <c r="ARG233" s="93"/>
      <c r="ARH233" s="93"/>
      <c r="ARI233" s="93"/>
      <c r="ARJ233" s="93"/>
      <c r="ARK233" s="93"/>
      <c r="ARL233" s="93"/>
      <c r="ARM233" s="93"/>
      <c r="ARN233" s="93"/>
      <c r="ARO233" s="93"/>
      <c r="ARP233" s="93"/>
      <c r="ARQ233" s="93"/>
      <c r="ARR233" s="93"/>
      <c r="ARS233" s="93"/>
      <c r="ART233" s="93"/>
      <c r="ARU233" s="93"/>
      <c r="ARV233" s="93"/>
      <c r="ARW233" s="93"/>
      <c r="ARX233" s="93"/>
      <c r="ARY233" s="93"/>
      <c r="ARZ233" s="93"/>
      <c r="ASA233" s="93"/>
      <c r="ASB233" s="93"/>
      <c r="ASC233" s="93"/>
      <c r="ASD233" s="93"/>
      <c r="ASE233" s="93"/>
      <c r="ASF233" s="93"/>
      <c r="ASG233" s="93"/>
      <c r="ASH233" s="93"/>
      <c r="ASI233" s="93"/>
      <c r="ASJ233" s="93"/>
      <c r="ASK233" s="93"/>
      <c r="ASL233" s="93"/>
      <c r="ASM233" s="93"/>
      <c r="ASN233" s="93"/>
      <c r="ASO233" s="93"/>
      <c r="ASP233" s="93"/>
      <c r="ASQ233" s="93"/>
      <c r="ASR233" s="93"/>
      <c r="ASS233" s="93"/>
      <c r="AST233" s="93"/>
      <c r="ASU233" s="93"/>
      <c r="ASV233" s="93"/>
      <c r="ASW233" s="93"/>
      <c r="ASX233" s="93"/>
      <c r="ASY233" s="93"/>
      <c r="ASZ233" s="93"/>
      <c r="ATA233" s="93"/>
      <c r="ATB233" s="93"/>
      <c r="ATC233" s="93"/>
      <c r="ATD233" s="93"/>
      <c r="ATE233" s="93"/>
      <c r="ATF233" s="93"/>
      <c r="ATG233" s="93"/>
      <c r="ATH233" s="93"/>
      <c r="ATI233" s="93"/>
      <c r="ATJ233" s="93"/>
      <c r="ATK233" s="93"/>
      <c r="ATL233" s="93"/>
      <c r="ATM233" s="93"/>
      <c r="ATN233" s="93"/>
      <c r="ATO233" s="93"/>
      <c r="ATP233" s="93"/>
      <c r="ATQ233" s="93"/>
      <c r="ATR233" s="93"/>
      <c r="ATS233" s="93"/>
      <c r="ATT233" s="93"/>
      <c r="ATU233" s="93"/>
      <c r="ATV233" s="93"/>
      <c r="ATW233" s="93"/>
      <c r="ATX233" s="93"/>
      <c r="ATY233" s="93"/>
      <c r="ATZ233" s="93"/>
      <c r="AUA233" s="93"/>
      <c r="AUB233" s="93"/>
      <c r="AUC233" s="93"/>
      <c r="AUD233" s="93"/>
      <c r="AUE233" s="93"/>
      <c r="AUF233" s="93"/>
      <c r="AUG233" s="93"/>
      <c r="AUH233" s="93"/>
      <c r="AUI233" s="93"/>
      <c r="AUJ233" s="93"/>
      <c r="AUK233" s="93"/>
      <c r="AUL233" s="93"/>
      <c r="AUM233" s="93"/>
      <c r="AUN233" s="93"/>
      <c r="AUO233" s="93"/>
      <c r="AUP233" s="93"/>
      <c r="AUQ233" s="93"/>
      <c r="AUR233" s="93"/>
      <c r="AUS233" s="93"/>
      <c r="AUT233" s="93"/>
      <c r="AUU233" s="93"/>
      <c r="AUV233" s="93"/>
      <c r="AUW233" s="93"/>
      <c r="AUX233" s="93"/>
      <c r="AUY233" s="93"/>
      <c r="AUZ233" s="93"/>
      <c r="AVA233" s="93"/>
      <c r="AVB233" s="93"/>
      <c r="AVC233" s="93"/>
      <c r="AVD233" s="93"/>
      <c r="AVE233" s="93"/>
      <c r="AVF233" s="93"/>
      <c r="AVG233" s="93"/>
      <c r="AVH233" s="93"/>
      <c r="AVI233" s="93"/>
      <c r="AVJ233" s="93"/>
      <c r="AVK233" s="93"/>
      <c r="AVL233" s="93"/>
      <c r="AVM233" s="93"/>
      <c r="AVN233" s="93"/>
      <c r="AVO233" s="93"/>
      <c r="AVP233" s="93"/>
      <c r="AVQ233" s="93"/>
      <c r="AVR233" s="93"/>
      <c r="AVS233" s="93"/>
      <c r="AVT233" s="93"/>
      <c r="AVU233" s="93"/>
      <c r="AVV233" s="93"/>
      <c r="AVW233" s="93"/>
      <c r="AVX233" s="93"/>
      <c r="AVY233" s="93"/>
      <c r="AVZ233" s="93"/>
      <c r="AWA233" s="93"/>
      <c r="AWB233" s="93"/>
      <c r="AWC233" s="93"/>
      <c r="AWD233" s="93"/>
      <c r="AWE233" s="93"/>
      <c r="AWF233" s="93"/>
      <c r="AWG233" s="93"/>
      <c r="AWH233" s="93"/>
      <c r="AWI233" s="93"/>
      <c r="AWJ233" s="93"/>
      <c r="AWK233" s="93"/>
      <c r="AWL233" s="93"/>
      <c r="AWM233" s="93"/>
      <c r="AWN233" s="93"/>
      <c r="AWO233" s="93"/>
      <c r="AWP233" s="93"/>
      <c r="AWQ233" s="93"/>
      <c r="AWR233" s="93"/>
      <c r="AWS233" s="93"/>
      <c r="AWT233" s="93"/>
      <c r="AWU233" s="93"/>
      <c r="AWV233" s="93"/>
      <c r="AWW233" s="93"/>
      <c r="AWX233" s="93"/>
      <c r="AWY233" s="93"/>
      <c r="AWZ233" s="93"/>
      <c r="AXA233" s="93"/>
      <c r="AXB233" s="93"/>
      <c r="AXC233" s="93"/>
      <c r="AXD233" s="93"/>
      <c r="AXE233" s="93"/>
      <c r="AXF233" s="93"/>
      <c r="AXG233" s="93"/>
      <c r="AXH233" s="93"/>
      <c r="AXI233" s="93"/>
      <c r="AXJ233" s="93"/>
      <c r="AXK233" s="93"/>
      <c r="AXL233" s="93"/>
      <c r="AXM233" s="93"/>
      <c r="AXN233" s="93"/>
      <c r="AXO233" s="93"/>
      <c r="AXP233" s="93"/>
      <c r="AXQ233" s="93"/>
      <c r="AXR233" s="93"/>
      <c r="AXS233" s="93"/>
      <c r="AXT233" s="93"/>
      <c r="AXU233" s="93"/>
      <c r="AXV233" s="93"/>
      <c r="AXW233" s="93"/>
      <c r="AXX233" s="93"/>
      <c r="AXY233" s="93"/>
      <c r="AXZ233" s="93"/>
      <c r="AYA233" s="93"/>
      <c r="AYB233" s="93"/>
      <c r="AYC233" s="93"/>
      <c r="AYD233" s="93"/>
      <c r="AYE233" s="93"/>
      <c r="AYF233" s="93"/>
      <c r="AYG233" s="93"/>
      <c r="AYH233" s="93"/>
      <c r="AYI233" s="93"/>
      <c r="AYJ233" s="93"/>
      <c r="AYK233" s="93"/>
      <c r="AYL233" s="93"/>
      <c r="AYM233" s="93"/>
      <c r="AYN233" s="93"/>
      <c r="AYO233" s="93"/>
      <c r="AYP233" s="93"/>
      <c r="AYQ233" s="93"/>
      <c r="AYR233" s="93"/>
      <c r="AYS233" s="93"/>
      <c r="AYT233" s="93"/>
      <c r="AYU233" s="93"/>
      <c r="AYV233" s="93"/>
      <c r="AYW233" s="93"/>
      <c r="AYX233" s="93"/>
      <c r="AYY233" s="93"/>
      <c r="AYZ233" s="93"/>
      <c r="AZA233" s="93"/>
      <c r="AZB233" s="93"/>
      <c r="AZC233" s="93"/>
      <c r="AZD233" s="93"/>
      <c r="AZE233" s="93"/>
      <c r="AZF233" s="93"/>
      <c r="AZG233" s="93"/>
      <c r="AZH233" s="93"/>
      <c r="AZI233" s="93"/>
      <c r="AZJ233" s="93"/>
      <c r="AZK233" s="93"/>
      <c r="AZL233" s="93"/>
      <c r="AZM233" s="93"/>
      <c r="AZN233" s="93"/>
      <c r="AZO233" s="93"/>
      <c r="AZP233" s="93"/>
      <c r="AZQ233" s="93"/>
      <c r="AZR233" s="93"/>
      <c r="AZS233" s="93"/>
      <c r="AZT233" s="93"/>
      <c r="AZU233" s="93"/>
      <c r="AZV233" s="93"/>
      <c r="AZW233" s="93"/>
      <c r="AZX233" s="93"/>
      <c r="AZY233" s="93"/>
      <c r="AZZ233" s="93"/>
      <c r="BAA233" s="93"/>
      <c r="BAB233" s="93"/>
      <c r="BAC233" s="93"/>
      <c r="BAD233" s="93"/>
      <c r="BAE233" s="93"/>
      <c r="BAF233" s="93"/>
      <c r="BAG233" s="93"/>
      <c r="BAH233" s="93"/>
      <c r="BAI233" s="93"/>
      <c r="BAJ233" s="93"/>
      <c r="BAK233" s="93"/>
      <c r="BAL233" s="93"/>
      <c r="BAM233" s="93"/>
      <c r="BAN233" s="93"/>
      <c r="BAO233" s="93"/>
      <c r="BAP233" s="93"/>
      <c r="BAQ233" s="93"/>
      <c r="BAR233" s="93"/>
      <c r="BAS233" s="93"/>
      <c r="BAT233" s="93"/>
      <c r="BAU233" s="93"/>
      <c r="BAV233" s="93"/>
      <c r="BAW233" s="93"/>
      <c r="BAX233" s="93"/>
      <c r="BAY233" s="93"/>
      <c r="BAZ233" s="93"/>
      <c r="BBA233" s="93"/>
      <c r="BBB233" s="93"/>
      <c r="BBC233" s="93"/>
      <c r="BBD233" s="93"/>
      <c r="BBE233" s="93"/>
      <c r="BBF233" s="93"/>
      <c r="BBG233" s="93"/>
      <c r="BBH233" s="93"/>
      <c r="BBI233" s="93"/>
      <c r="BBJ233" s="93"/>
      <c r="BBK233" s="93"/>
      <c r="BBL233" s="93"/>
      <c r="BBM233" s="93"/>
      <c r="BBN233" s="93"/>
      <c r="BBO233" s="93"/>
      <c r="BBP233" s="93"/>
      <c r="BBQ233" s="93"/>
      <c r="BBR233" s="93"/>
      <c r="BBS233" s="93"/>
      <c r="BBT233" s="93"/>
      <c r="BBU233" s="93"/>
      <c r="BBV233" s="93"/>
      <c r="BBW233" s="93"/>
      <c r="BBX233" s="93"/>
      <c r="BBY233" s="93"/>
      <c r="BBZ233" s="93"/>
      <c r="BCA233" s="93"/>
      <c r="BCB233" s="93"/>
      <c r="BCC233" s="93"/>
      <c r="BCD233" s="93"/>
      <c r="BCE233" s="93"/>
      <c r="BCF233" s="93"/>
      <c r="BCG233" s="93"/>
      <c r="BCH233" s="93"/>
      <c r="BCI233" s="93"/>
      <c r="BCJ233" s="93"/>
      <c r="BCK233" s="93"/>
      <c r="BCL233" s="93"/>
      <c r="BCM233" s="93"/>
      <c r="BCN233" s="93"/>
      <c r="BCO233" s="93"/>
      <c r="BCP233" s="93"/>
      <c r="BCQ233" s="93"/>
      <c r="BCR233" s="93"/>
      <c r="BCS233" s="93"/>
      <c r="BCT233" s="93"/>
      <c r="BCU233" s="93"/>
      <c r="BCV233" s="93"/>
      <c r="BCW233" s="93"/>
      <c r="BCX233" s="93"/>
      <c r="BCY233" s="93"/>
      <c r="BCZ233" s="93"/>
      <c r="BDA233" s="93"/>
      <c r="BDB233" s="93"/>
      <c r="BDC233" s="93"/>
      <c r="BDD233" s="93"/>
      <c r="BDE233" s="93"/>
      <c r="BDF233" s="93"/>
      <c r="BDG233" s="93"/>
      <c r="BDH233" s="93"/>
      <c r="BDI233" s="93"/>
      <c r="BDJ233" s="93"/>
      <c r="BDK233" s="93"/>
      <c r="BDL233" s="93"/>
      <c r="BDM233" s="93"/>
      <c r="BDN233" s="93"/>
      <c r="BDO233" s="93"/>
      <c r="BDP233" s="93"/>
      <c r="BDQ233" s="93"/>
      <c r="BDR233" s="93"/>
      <c r="BDS233" s="93"/>
      <c r="BDT233" s="93"/>
      <c r="BDU233" s="93"/>
      <c r="BDV233" s="93"/>
      <c r="BDW233" s="93"/>
      <c r="BDX233" s="93"/>
      <c r="BDY233" s="93"/>
      <c r="BDZ233" s="93"/>
      <c r="BEA233" s="93"/>
      <c r="BEB233" s="93"/>
      <c r="BEC233" s="93"/>
      <c r="BED233" s="93"/>
      <c r="BEE233" s="93"/>
      <c r="BEF233" s="93"/>
      <c r="BEG233" s="93"/>
      <c r="BEH233" s="93"/>
      <c r="BEI233" s="93"/>
      <c r="BEJ233" s="93"/>
      <c r="BEK233" s="93"/>
      <c r="BEL233" s="93"/>
      <c r="BEM233" s="93"/>
      <c r="BEN233" s="93"/>
      <c r="BEO233" s="93"/>
      <c r="BEP233" s="93"/>
      <c r="BEQ233" s="93"/>
      <c r="BER233" s="93"/>
      <c r="BES233" s="93"/>
      <c r="BET233" s="93"/>
      <c r="BEU233" s="93"/>
      <c r="BEV233" s="93"/>
      <c r="BEW233" s="93"/>
      <c r="BEX233" s="93"/>
      <c r="BEY233" s="93"/>
      <c r="BEZ233" s="93"/>
      <c r="BFA233" s="93"/>
      <c r="BFB233" s="93"/>
      <c r="BFC233" s="93"/>
      <c r="BFD233" s="93"/>
      <c r="BFE233" s="93"/>
      <c r="BFF233" s="93"/>
      <c r="BFG233" s="93"/>
      <c r="BFH233" s="93"/>
      <c r="BFI233" s="93"/>
      <c r="BFJ233" s="93"/>
      <c r="BFK233" s="93"/>
      <c r="BFL233" s="93"/>
      <c r="BFM233" s="93"/>
      <c r="BFN233" s="93"/>
      <c r="BFO233" s="93"/>
      <c r="BFP233" s="93"/>
      <c r="BFQ233" s="93"/>
      <c r="BFR233" s="93"/>
      <c r="BFS233" s="93"/>
      <c r="BFT233" s="93"/>
      <c r="BFU233" s="93"/>
      <c r="BFV233" s="93"/>
      <c r="BFW233" s="93"/>
      <c r="BFX233" s="93"/>
      <c r="BFY233" s="93"/>
      <c r="BFZ233" s="93"/>
      <c r="BGA233" s="93"/>
      <c r="BGB233" s="93"/>
      <c r="BGC233" s="93"/>
      <c r="BGD233" s="93"/>
      <c r="BGE233" s="93"/>
      <c r="BGF233" s="93"/>
      <c r="BGG233" s="93"/>
      <c r="BGH233" s="93"/>
      <c r="BGI233" s="93"/>
      <c r="BGJ233" s="93"/>
      <c r="BGK233" s="93"/>
      <c r="BGL233" s="93"/>
      <c r="BGM233" s="93"/>
      <c r="BGN233" s="93"/>
      <c r="BGO233" s="93"/>
      <c r="BGP233" s="93"/>
      <c r="BGQ233" s="93"/>
      <c r="BGR233" s="93"/>
      <c r="BGS233" s="93"/>
      <c r="BGT233" s="93"/>
      <c r="BGU233" s="93"/>
      <c r="BGV233" s="93"/>
      <c r="BGW233" s="93"/>
      <c r="BGX233" s="93"/>
      <c r="BGY233" s="93"/>
      <c r="BGZ233" s="93"/>
      <c r="BHA233" s="93"/>
      <c r="BHB233" s="93"/>
      <c r="BHC233" s="93"/>
      <c r="BHD233" s="93"/>
      <c r="BHE233" s="93"/>
      <c r="BHF233" s="93"/>
      <c r="BHG233" s="93"/>
      <c r="BHH233" s="93"/>
      <c r="BHI233" s="93"/>
      <c r="BHJ233" s="93"/>
      <c r="BHK233" s="93"/>
      <c r="BHL233" s="93"/>
      <c r="BHM233" s="93"/>
      <c r="BHN233" s="93"/>
      <c r="BHO233" s="93"/>
      <c r="BHP233" s="93"/>
      <c r="BHQ233" s="93"/>
      <c r="BHR233" s="93"/>
      <c r="BHS233" s="93"/>
      <c r="BHT233" s="93"/>
      <c r="BHU233" s="93"/>
      <c r="BHV233" s="93"/>
      <c r="BHW233" s="93"/>
      <c r="BHX233" s="93"/>
      <c r="BHY233" s="93"/>
      <c r="BHZ233" s="93"/>
      <c r="BIA233" s="93"/>
      <c r="BIB233" s="93"/>
      <c r="BIC233" s="93"/>
      <c r="BID233" s="93"/>
      <c r="BIE233" s="93"/>
      <c r="BIF233" s="93"/>
      <c r="BIG233" s="93"/>
      <c r="BIH233" s="93"/>
      <c r="BII233" s="93"/>
      <c r="BIJ233" s="93"/>
      <c r="BIK233" s="93"/>
      <c r="BIL233" s="93"/>
      <c r="BIM233" s="93"/>
      <c r="BIN233" s="93"/>
      <c r="BIO233" s="93"/>
      <c r="BIP233" s="93"/>
      <c r="BIQ233" s="93"/>
      <c r="BIR233" s="93"/>
      <c r="BIS233" s="93"/>
      <c r="BIT233" s="93"/>
      <c r="BIU233" s="93"/>
      <c r="BIV233" s="93"/>
      <c r="BIW233" s="93"/>
      <c r="BIX233" s="93"/>
      <c r="BIY233" s="93"/>
      <c r="BIZ233" s="93"/>
      <c r="BJA233" s="93"/>
      <c r="BJB233" s="93"/>
      <c r="BJC233" s="93"/>
      <c r="BJD233" s="93"/>
      <c r="BJE233" s="93"/>
      <c r="BJF233" s="93"/>
      <c r="BJG233" s="93"/>
      <c r="BJH233" s="93"/>
      <c r="BJI233" s="93"/>
      <c r="BJJ233" s="93"/>
      <c r="BJK233" s="93"/>
      <c r="BJL233" s="93"/>
    </row>
    <row r="234" spans="1:1624" x14ac:dyDescent="0.2">
      <c r="A234" s="78">
        <v>3</v>
      </c>
      <c r="B234" s="79">
        <v>3</v>
      </c>
      <c r="C234" s="79">
        <v>1</v>
      </c>
      <c r="D234" s="79">
        <v>1</v>
      </c>
      <c r="E234" s="79">
        <v>1</v>
      </c>
      <c r="F234" s="79">
        <v>1</v>
      </c>
      <c r="G234" s="73" t="s">
        <v>45</v>
      </c>
      <c r="H234" s="50">
        <f t="shared" ref="H234" si="11">(I234+J234+K234+L234)</f>
        <v>0</v>
      </c>
      <c r="I234" s="31"/>
      <c r="J234" s="31"/>
      <c r="K234" s="31"/>
      <c r="L234" s="31"/>
    </row>
    <row r="235" spans="1:1624" x14ac:dyDescent="0.2">
      <c r="A235" s="78">
        <v>3</v>
      </c>
      <c r="B235" s="79">
        <v>3</v>
      </c>
      <c r="C235" s="79">
        <v>1</v>
      </c>
      <c r="D235" s="79">
        <v>1</v>
      </c>
      <c r="E235" s="79">
        <v>2</v>
      </c>
      <c r="F235" s="79"/>
      <c r="G235" s="73" t="s">
        <v>182</v>
      </c>
      <c r="H235" s="50">
        <f t="shared" ref="H235:H266" si="12">(I235+J235+K235+L235)</f>
        <v>0</v>
      </c>
      <c r="I235" s="32">
        <f>SUM(I236:I237)</f>
        <v>0</v>
      </c>
      <c r="J235" s="32">
        <f>SUM(J236:J237)</f>
        <v>0</v>
      </c>
      <c r="K235" s="32">
        <f>SUM(K236:K237)</f>
        <v>0</v>
      </c>
      <c r="L235" s="32">
        <f>SUM(L236:L237)</f>
        <v>0</v>
      </c>
    </row>
    <row r="236" spans="1:1624" x14ac:dyDescent="0.2">
      <c r="A236" s="78">
        <v>3</v>
      </c>
      <c r="B236" s="79">
        <v>3</v>
      </c>
      <c r="C236" s="79">
        <v>1</v>
      </c>
      <c r="D236" s="79">
        <v>1</v>
      </c>
      <c r="E236" s="79">
        <v>2</v>
      </c>
      <c r="F236" s="79">
        <v>1</v>
      </c>
      <c r="G236" s="73" t="s">
        <v>152</v>
      </c>
      <c r="H236" s="50">
        <f t="shared" si="12"/>
        <v>0</v>
      </c>
      <c r="I236" s="27"/>
      <c r="J236" s="27"/>
      <c r="K236" s="27"/>
      <c r="L236" s="27"/>
    </row>
    <row r="237" spans="1:1624" x14ac:dyDescent="0.2">
      <c r="A237" s="78">
        <v>3</v>
      </c>
      <c r="B237" s="79">
        <v>3</v>
      </c>
      <c r="C237" s="79">
        <v>1</v>
      </c>
      <c r="D237" s="79">
        <v>1</v>
      </c>
      <c r="E237" s="79">
        <v>2</v>
      </c>
      <c r="F237" s="79">
        <v>2</v>
      </c>
      <c r="G237" s="73" t="s">
        <v>153</v>
      </c>
      <c r="H237" s="50">
        <f t="shared" si="12"/>
        <v>0</v>
      </c>
      <c r="I237" s="27"/>
      <c r="J237" s="27"/>
      <c r="K237" s="27"/>
      <c r="L237" s="27"/>
    </row>
    <row r="238" spans="1:1624" x14ac:dyDescent="0.2">
      <c r="A238" s="78">
        <v>3</v>
      </c>
      <c r="B238" s="79">
        <v>3</v>
      </c>
      <c r="C238" s="79">
        <v>1</v>
      </c>
      <c r="D238" s="79">
        <v>1</v>
      </c>
      <c r="E238" s="79">
        <v>3</v>
      </c>
      <c r="F238" s="79"/>
      <c r="G238" s="73" t="s">
        <v>154</v>
      </c>
      <c r="H238" s="50">
        <f t="shared" si="12"/>
        <v>0</v>
      </c>
      <c r="I238" s="32">
        <f>SUM(I239:I240)</f>
        <v>0</v>
      </c>
      <c r="J238" s="32">
        <f>SUM(J239:J240)</f>
        <v>0</v>
      </c>
      <c r="K238" s="32">
        <f>SUM(K239:K240)</f>
        <v>0</v>
      </c>
      <c r="L238" s="32">
        <f>SUM(L239:L240)</f>
        <v>0</v>
      </c>
    </row>
    <row r="239" spans="1:1624" x14ac:dyDescent="0.2">
      <c r="A239" s="78">
        <v>3</v>
      </c>
      <c r="B239" s="79">
        <v>3</v>
      </c>
      <c r="C239" s="79">
        <v>1</v>
      </c>
      <c r="D239" s="79">
        <v>1</v>
      </c>
      <c r="E239" s="79">
        <v>3</v>
      </c>
      <c r="F239" s="79">
        <v>1</v>
      </c>
      <c r="G239" s="73" t="s">
        <v>155</v>
      </c>
      <c r="H239" s="50">
        <f t="shared" si="12"/>
        <v>0</v>
      </c>
      <c r="I239" s="27"/>
      <c r="J239" s="27"/>
      <c r="K239" s="27"/>
      <c r="L239" s="27"/>
    </row>
    <row r="240" spans="1:1624" x14ac:dyDescent="0.2">
      <c r="A240" s="78">
        <v>3</v>
      </c>
      <c r="B240" s="79">
        <v>3</v>
      </c>
      <c r="C240" s="79">
        <v>1</v>
      </c>
      <c r="D240" s="79">
        <v>1</v>
      </c>
      <c r="E240" s="79">
        <v>3</v>
      </c>
      <c r="F240" s="79">
        <v>2</v>
      </c>
      <c r="G240" s="73" t="s">
        <v>170</v>
      </c>
      <c r="H240" s="50">
        <f t="shared" si="12"/>
        <v>0</v>
      </c>
      <c r="I240" s="27"/>
      <c r="J240" s="27"/>
      <c r="K240" s="27"/>
      <c r="L240" s="27"/>
    </row>
    <row r="241" spans="1:12" x14ac:dyDescent="0.2">
      <c r="A241" s="78">
        <v>3</v>
      </c>
      <c r="B241" s="79">
        <v>3</v>
      </c>
      <c r="C241" s="79">
        <v>1</v>
      </c>
      <c r="D241" s="79">
        <v>2</v>
      </c>
      <c r="E241" s="79"/>
      <c r="F241" s="79"/>
      <c r="G241" s="73" t="s">
        <v>183</v>
      </c>
      <c r="H241" s="50">
        <f t="shared" si="12"/>
        <v>0</v>
      </c>
      <c r="I241" s="25">
        <f>SUM(I242:I243)</f>
        <v>0</v>
      </c>
      <c r="J241" s="25">
        <f>SUM(J242:J243)</f>
        <v>0</v>
      </c>
      <c r="K241" s="25">
        <f>SUM(K242:K243)</f>
        <v>0</v>
      </c>
      <c r="L241" s="25">
        <f>SUM(L242:L243)</f>
        <v>0</v>
      </c>
    </row>
    <row r="242" spans="1:12" x14ac:dyDescent="0.2">
      <c r="A242" s="78">
        <v>3</v>
      </c>
      <c r="B242" s="79">
        <v>3</v>
      </c>
      <c r="C242" s="79">
        <v>1</v>
      </c>
      <c r="D242" s="79">
        <v>2</v>
      </c>
      <c r="E242" s="79">
        <v>1</v>
      </c>
      <c r="F242" s="79">
        <v>1</v>
      </c>
      <c r="G242" s="73" t="s">
        <v>184</v>
      </c>
      <c r="H242" s="50">
        <f t="shared" si="12"/>
        <v>0</v>
      </c>
      <c r="I242" s="31"/>
      <c r="J242" s="31"/>
      <c r="K242" s="31"/>
      <c r="L242" s="31"/>
    </row>
    <row r="243" spans="1:12" x14ac:dyDescent="0.2">
      <c r="A243" s="78">
        <v>3</v>
      </c>
      <c r="B243" s="79">
        <v>3</v>
      </c>
      <c r="C243" s="79">
        <v>1</v>
      </c>
      <c r="D243" s="79">
        <v>2</v>
      </c>
      <c r="E243" s="79">
        <v>1</v>
      </c>
      <c r="F243" s="79">
        <v>2</v>
      </c>
      <c r="G243" s="73" t="s">
        <v>185</v>
      </c>
      <c r="H243" s="50">
        <f t="shared" si="12"/>
        <v>0</v>
      </c>
      <c r="I243" s="27"/>
      <c r="J243" s="27"/>
      <c r="K243" s="27"/>
      <c r="L243" s="27"/>
    </row>
    <row r="244" spans="1:12" x14ac:dyDescent="0.2">
      <c r="A244" s="78">
        <v>3</v>
      </c>
      <c r="B244" s="79">
        <v>3</v>
      </c>
      <c r="C244" s="79">
        <v>1</v>
      </c>
      <c r="D244" s="79">
        <v>3</v>
      </c>
      <c r="E244" s="79"/>
      <c r="F244" s="79"/>
      <c r="G244" s="73" t="s">
        <v>186</v>
      </c>
      <c r="H244" s="50">
        <f t="shared" si="12"/>
        <v>0</v>
      </c>
      <c r="I244" s="32">
        <f>I245+I246</f>
        <v>0</v>
      </c>
      <c r="J244" s="32">
        <f>J245+J246</f>
        <v>0</v>
      </c>
      <c r="K244" s="32">
        <f>K245+K246</f>
        <v>0</v>
      </c>
      <c r="L244" s="32">
        <f>L245+L246</f>
        <v>0</v>
      </c>
    </row>
    <row r="245" spans="1:12" x14ac:dyDescent="0.2">
      <c r="A245" s="78">
        <v>3</v>
      </c>
      <c r="B245" s="79">
        <v>3</v>
      </c>
      <c r="C245" s="79">
        <v>1</v>
      </c>
      <c r="D245" s="79">
        <v>3</v>
      </c>
      <c r="E245" s="79">
        <v>1</v>
      </c>
      <c r="F245" s="79">
        <v>1</v>
      </c>
      <c r="G245" s="73" t="s">
        <v>187</v>
      </c>
      <c r="H245" s="50">
        <f t="shared" si="12"/>
        <v>0</v>
      </c>
      <c r="I245" s="31"/>
      <c r="J245" s="31"/>
      <c r="K245" s="31"/>
      <c r="L245" s="31"/>
    </row>
    <row r="246" spans="1:12" x14ac:dyDescent="0.2">
      <c r="A246" s="78">
        <v>3</v>
      </c>
      <c r="B246" s="79">
        <v>3</v>
      </c>
      <c r="C246" s="79">
        <v>1</v>
      </c>
      <c r="D246" s="79">
        <v>3</v>
      </c>
      <c r="E246" s="79">
        <v>1</v>
      </c>
      <c r="F246" s="79">
        <v>2</v>
      </c>
      <c r="G246" s="73" t="s">
        <v>188</v>
      </c>
      <c r="H246" s="50">
        <f t="shared" si="12"/>
        <v>0</v>
      </c>
      <c r="I246" s="31"/>
      <c r="J246" s="31"/>
      <c r="K246" s="31"/>
      <c r="L246" s="31"/>
    </row>
    <row r="247" spans="1:12" x14ac:dyDescent="0.2">
      <c r="A247" s="78">
        <v>3</v>
      </c>
      <c r="B247" s="79">
        <v>3</v>
      </c>
      <c r="C247" s="79">
        <v>1</v>
      </c>
      <c r="D247" s="79">
        <v>4</v>
      </c>
      <c r="E247" s="79"/>
      <c r="F247" s="79"/>
      <c r="G247" s="73" t="s">
        <v>47</v>
      </c>
      <c r="H247" s="50">
        <f t="shared" si="12"/>
        <v>0</v>
      </c>
      <c r="I247" s="25">
        <f>SUM(I248:I249)</f>
        <v>0</v>
      </c>
      <c r="J247" s="25">
        <f>SUM(J248:J249)</f>
        <v>0</v>
      </c>
      <c r="K247" s="25">
        <f>SUM(K248:K249)</f>
        <v>0</v>
      </c>
      <c r="L247" s="25">
        <f>SUM(L248:L249)</f>
        <v>0</v>
      </c>
    </row>
    <row r="248" spans="1:12" x14ac:dyDescent="0.2">
      <c r="A248" s="78">
        <v>3</v>
      </c>
      <c r="B248" s="79">
        <v>3</v>
      </c>
      <c r="C248" s="79">
        <v>1</v>
      </c>
      <c r="D248" s="79">
        <v>4</v>
      </c>
      <c r="E248" s="79">
        <v>1</v>
      </c>
      <c r="F248" s="79">
        <v>1</v>
      </c>
      <c r="G248" s="73" t="s">
        <v>189</v>
      </c>
      <c r="H248" s="50">
        <f t="shared" si="12"/>
        <v>0</v>
      </c>
      <c r="I248" s="27"/>
      <c r="J248" s="27"/>
      <c r="K248" s="27"/>
      <c r="L248" s="27"/>
    </row>
    <row r="249" spans="1:12" x14ac:dyDescent="0.2">
      <c r="A249" s="78">
        <v>3</v>
      </c>
      <c r="B249" s="79">
        <v>3</v>
      </c>
      <c r="C249" s="79">
        <v>1</v>
      </c>
      <c r="D249" s="79">
        <v>4</v>
      </c>
      <c r="E249" s="79">
        <v>1</v>
      </c>
      <c r="F249" s="79">
        <v>2</v>
      </c>
      <c r="G249" s="73" t="s">
        <v>190</v>
      </c>
      <c r="H249" s="50">
        <f t="shared" si="12"/>
        <v>0</v>
      </c>
      <c r="I249" s="27"/>
      <c r="J249" s="27"/>
      <c r="K249" s="27"/>
      <c r="L249" s="27"/>
    </row>
    <row r="250" spans="1:12" x14ac:dyDescent="0.2">
      <c r="A250" s="78">
        <v>3</v>
      </c>
      <c r="B250" s="79">
        <v>3</v>
      </c>
      <c r="C250" s="79">
        <v>1</v>
      </c>
      <c r="D250" s="79">
        <v>5</v>
      </c>
      <c r="E250" s="79"/>
      <c r="F250" s="79"/>
      <c r="G250" s="73" t="s">
        <v>191</v>
      </c>
      <c r="H250" s="50">
        <f t="shared" si="12"/>
        <v>0</v>
      </c>
      <c r="I250" s="25">
        <f>I251</f>
        <v>0</v>
      </c>
      <c r="J250" s="25">
        <f>J251</f>
        <v>0</v>
      </c>
      <c r="K250" s="25">
        <f>K251</f>
        <v>0</v>
      </c>
      <c r="L250" s="25">
        <f>L251</f>
        <v>0</v>
      </c>
    </row>
    <row r="251" spans="1:12" x14ac:dyDescent="0.2">
      <c r="A251" s="78">
        <v>3</v>
      </c>
      <c r="B251" s="79">
        <v>3</v>
      </c>
      <c r="C251" s="79">
        <v>1</v>
      </c>
      <c r="D251" s="79">
        <v>5</v>
      </c>
      <c r="E251" s="79">
        <v>1</v>
      </c>
      <c r="F251" s="79">
        <v>1</v>
      </c>
      <c r="G251" s="73" t="s">
        <v>191</v>
      </c>
      <c r="H251" s="50">
        <f t="shared" si="12"/>
        <v>0</v>
      </c>
      <c r="I251" s="31"/>
      <c r="J251" s="31"/>
      <c r="K251" s="31"/>
      <c r="L251" s="31"/>
    </row>
    <row r="252" spans="1:12" x14ac:dyDescent="0.2">
      <c r="A252" s="78">
        <v>3</v>
      </c>
      <c r="B252" s="79">
        <v>3</v>
      </c>
      <c r="C252" s="79">
        <v>1</v>
      </c>
      <c r="D252" s="79">
        <v>6</v>
      </c>
      <c r="E252" s="79"/>
      <c r="F252" s="79"/>
      <c r="G252" s="73" t="s">
        <v>46</v>
      </c>
      <c r="H252" s="50">
        <f t="shared" si="12"/>
        <v>0</v>
      </c>
      <c r="I252" s="32">
        <f>I253</f>
        <v>0</v>
      </c>
      <c r="J252" s="32">
        <f>J253</f>
        <v>0</v>
      </c>
      <c r="K252" s="32">
        <f>K253</f>
        <v>0</v>
      </c>
      <c r="L252" s="32">
        <f>L253</f>
        <v>0</v>
      </c>
    </row>
    <row r="253" spans="1:12" x14ac:dyDescent="0.2">
      <c r="A253" s="78">
        <v>3</v>
      </c>
      <c r="B253" s="79">
        <v>3</v>
      </c>
      <c r="C253" s="79">
        <v>1</v>
      </c>
      <c r="D253" s="79">
        <v>6</v>
      </c>
      <c r="E253" s="79">
        <v>1</v>
      </c>
      <c r="F253" s="79">
        <v>1</v>
      </c>
      <c r="G253" s="73" t="s">
        <v>46</v>
      </c>
      <c r="H253" s="50">
        <f t="shared" si="12"/>
        <v>0</v>
      </c>
      <c r="I253" s="27"/>
      <c r="J253" s="27"/>
      <c r="K253" s="27"/>
      <c r="L253" s="27"/>
    </row>
    <row r="254" spans="1:12" x14ac:dyDescent="0.2">
      <c r="A254" s="78">
        <v>3</v>
      </c>
      <c r="B254" s="79">
        <v>3</v>
      </c>
      <c r="C254" s="79">
        <v>1</v>
      </c>
      <c r="D254" s="79">
        <v>7</v>
      </c>
      <c r="E254" s="79"/>
      <c r="F254" s="79"/>
      <c r="G254" s="73" t="s">
        <v>192</v>
      </c>
      <c r="H254" s="50">
        <f t="shared" si="12"/>
        <v>0</v>
      </c>
      <c r="I254" s="25">
        <f>I255+I256</f>
        <v>0</v>
      </c>
      <c r="J254" s="25">
        <f>J255+J256</f>
        <v>0</v>
      </c>
      <c r="K254" s="25">
        <f>K255+K256</f>
        <v>0</v>
      </c>
      <c r="L254" s="25">
        <f>L255+L256</f>
        <v>0</v>
      </c>
    </row>
    <row r="255" spans="1:12" x14ac:dyDescent="0.2">
      <c r="A255" s="78">
        <v>3</v>
      </c>
      <c r="B255" s="79">
        <v>3</v>
      </c>
      <c r="C255" s="79">
        <v>1</v>
      </c>
      <c r="D255" s="79">
        <v>7</v>
      </c>
      <c r="E255" s="79">
        <v>1</v>
      </c>
      <c r="F255" s="79">
        <v>1</v>
      </c>
      <c r="G255" s="73" t="s">
        <v>193</v>
      </c>
      <c r="H255" s="50">
        <f t="shared" si="12"/>
        <v>0</v>
      </c>
      <c r="I255" s="31"/>
      <c r="J255" s="31"/>
      <c r="K255" s="31"/>
      <c r="L255" s="31"/>
    </row>
    <row r="256" spans="1:12" x14ac:dyDescent="0.2">
      <c r="A256" s="78">
        <v>3</v>
      </c>
      <c r="B256" s="79">
        <v>3</v>
      </c>
      <c r="C256" s="79">
        <v>1</v>
      </c>
      <c r="D256" s="79">
        <v>7</v>
      </c>
      <c r="E256" s="79">
        <v>1</v>
      </c>
      <c r="F256" s="79">
        <v>2</v>
      </c>
      <c r="G256" s="73" t="s">
        <v>194</v>
      </c>
      <c r="H256" s="50">
        <f t="shared" si="12"/>
        <v>0</v>
      </c>
      <c r="I256" s="31"/>
      <c r="J256" s="31"/>
      <c r="K256" s="31"/>
      <c r="L256" s="31"/>
    </row>
    <row r="257" spans="1:1624" ht="25.5" customHeight="1" x14ac:dyDescent="0.2">
      <c r="A257" s="78">
        <v>3</v>
      </c>
      <c r="B257" s="79">
        <v>3</v>
      </c>
      <c r="C257" s="79">
        <v>2</v>
      </c>
      <c r="D257" s="79"/>
      <c r="E257" s="79"/>
      <c r="F257" s="79"/>
      <c r="G257" s="73" t="s">
        <v>195</v>
      </c>
      <c r="H257" s="50">
        <f t="shared" si="12"/>
        <v>0</v>
      </c>
      <c r="I257" s="32">
        <f>I258+I267+I270+I273+I276+I278+I280</f>
        <v>0</v>
      </c>
      <c r="J257" s="32">
        <f>J258+J267+J270+J273+J276+J278+J280</f>
        <v>0</v>
      </c>
      <c r="K257" s="32">
        <f>K258+K267+K270+K273+K276+K278+K280</f>
        <v>0</v>
      </c>
      <c r="L257" s="32">
        <f>L258+L267+L270+L273+L276+L278+L280</f>
        <v>0</v>
      </c>
    </row>
    <row r="258" spans="1:1624" x14ac:dyDescent="0.2">
      <c r="A258" s="78">
        <v>3</v>
      </c>
      <c r="B258" s="79">
        <v>3</v>
      </c>
      <c r="C258" s="79">
        <v>2</v>
      </c>
      <c r="D258" s="79">
        <v>1</v>
      </c>
      <c r="E258" s="79"/>
      <c r="F258" s="79"/>
      <c r="G258" s="73" t="s">
        <v>150</v>
      </c>
      <c r="H258" s="50">
        <f t="shared" si="12"/>
        <v>0</v>
      </c>
      <c r="I258" s="32">
        <f>+I259+I261+I264</f>
        <v>0</v>
      </c>
      <c r="J258" s="32">
        <f>+J259+J261+J264</f>
        <v>0</v>
      </c>
      <c r="K258" s="32">
        <f>+K259+K261+K264</f>
        <v>0</v>
      </c>
      <c r="L258" s="32">
        <f>+L259+L261+L264</f>
        <v>0</v>
      </c>
    </row>
    <row r="259" spans="1:1624" s="113" customFormat="1" x14ac:dyDescent="0.2">
      <c r="A259" s="78">
        <v>3</v>
      </c>
      <c r="B259" s="79">
        <v>3</v>
      </c>
      <c r="C259" s="79">
        <v>2</v>
      </c>
      <c r="D259" s="79">
        <v>1</v>
      </c>
      <c r="E259" s="79">
        <v>1</v>
      </c>
      <c r="F259" s="79"/>
      <c r="G259" s="73" t="s">
        <v>150</v>
      </c>
      <c r="H259" s="50">
        <f t="shared" si="12"/>
        <v>0</v>
      </c>
      <c r="I259" s="32">
        <f>I260</f>
        <v>0</v>
      </c>
      <c r="J259" s="32">
        <f>J260</f>
        <v>0</v>
      </c>
      <c r="K259" s="32">
        <f>K260</f>
        <v>0</v>
      </c>
      <c r="L259" s="32">
        <f>L260</f>
        <v>0</v>
      </c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  <c r="AR259" s="93"/>
      <c r="AS259" s="93"/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  <c r="BN259" s="93"/>
      <c r="BO259" s="93"/>
      <c r="BP259" s="93"/>
      <c r="BQ259" s="93"/>
      <c r="BR259" s="93"/>
      <c r="BS259" s="93"/>
      <c r="BT259" s="93"/>
      <c r="BU259" s="93"/>
      <c r="BV259" s="93"/>
      <c r="BW259" s="93"/>
      <c r="BX259" s="93"/>
      <c r="BY259" s="93"/>
      <c r="BZ259" s="93"/>
      <c r="CA259" s="93"/>
      <c r="CB259" s="93"/>
      <c r="CC259" s="93"/>
      <c r="CD259" s="93"/>
      <c r="CE259" s="93"/>
      <c r="CF259" s="93"/>
      <c r="CG259" s="93"/>
      <c r="CH259" s="93"/>
      <c r="CI259" s="93"/>
      <c r="CJ259" s="93"/>
      <c r="CK259" s="93"/>
      <c r="CL259" s="93"/>
      <c r="CM259" s="93"/>
      <c r="CN259" s="93"/>
      <c r="CO259" s="93"/>
      <c r="CP259" s="93"/>
      <c r="CQ259" s="93"/>
      <c r="CR259" s="93"/>
      <c r="CS259" s="93"/>
      <c r="CT259" s="93"/>
      <c r="CU259" s="93"/>
      <c r="CV259" s="93"/>
      <c r="CW259" s="93"/>
      <c r="CX259" s="93"/>
      <c r="CY259" s="93"/>
      <c r="CZ259" s="93"/>
      <c r="DA259" s="93"/>
      <c r="DB259" s="93"/>
      <c r="DC259" s="93"/>
      <c r="DD259" s="93"/>
      <c r="DE259" s="93"/>
      <c r="DF259" s="93"/>
      <c r="DG259" s="93"/>
      <c r="DH259" s="93"/>
      <c r="DI259" s="93"/>
      <c r="DJ259" s="93"/>
      <c r="DK259" s="93"/>
      <c r="DL259" s="93"/>
      <c r="DM259" s="93"/>
      <c r="DN259" s="93"/>
      <c r="DO259" s="93"/>
      <c r="DP259" s="93"/>
      <c r="DQ259" s="93"/>
      <c r="DR259" s="93"/>
      <c r="DS259" s="93"/>
      <c r="DT259" s="93"/>
      <c r="DU259" s="93"/>
      <c r="DV259" s="93"/>
      <c r="DW259" s="93"/>
      <c r="DX259" s="93"/>
      <c r="DY259" s="93"/>
      <c r="DZ259" s="93"/>
      <c r="EA259" s="93"/>
      <c r="EB259" s="93"/>
      <c r="EC259" s="93"/>
      <c r="ED259" s="93"/>
      <c r="EE259" s="93"/>
      <c r="EF259" s="93"/>
      <c r="EG259" s="93"/>
      <c r="EH259" s="93"/>
      <c r="EI259" s="93"/>
      <c r="EJ259" s="93"/>
      <c r="EK259" s="93"/>
      <c r="EL259" s="93"/>
      <c r="EM259" s="93"/>
      <c r="EN259" s="93"/>
      <c r="EO259" s="93"/>
      <c r="EP259" s="93"/>
      <c r="EQ259" s="93"/>
      <c r="ER259" s="93"/>
      <c r="ES259" s="93"/>
      <c r="ET259" s="93"/>
      <c r="EU259" s="93"/>
      <c r="EV259" s="93"/>
      <c r="EW259" s="93"/>
      <c r="EX259" s="93"/>
      <c r="EY259" s="93"/>
      <c r="EZ259" s="93"/>
      <c r="FA259" s="93"/>
      <c r="FB259" s="93"/>
      <c r="FC259" s="93"/>
      <c r="FD259" s="93"/>
      <c r="FE259" s="93"/>
      <c r="FF259" s="93"/>
      <c r="FG259" s="93"/>
      <c r="FH259" s="93"/>
      <c r="FI259" s="93"/>
      <c r="FJ259" s="93"/>
      <c r="FK259" s="93"/>
      <c r="FL259" s="93"/>
      <c r="FM259" s="93"/>
      <c r="FN259" s="93"/>
      <c r="FO259" s="93"/>
      <c r="FP259" s="93"/>
      <c r="FQ259" s="93"/>
      <c r="FR259" s="93"/>
      <c r="FS259" s="93"/>
      <c r="FT259" s="93"/>
      <c r="FU259" s="93"/>
      <c r="FV259" s="93"/>
      <c r="FW259" s="93"/>
      <c r="FX259" s="93"/>
      <c r="FY259" s="93"/>
      <c r="FZ259" s="93"/>
      <c r="GA259" s="93"/>
      <c r="GB259" s="93"/>
      <c r="GC259" s="93"/>
      <c r="GD259" s="93"/>
      <c r="GE259" s="93"/>
      <c r="GF259" s="93"/>
      <c r="GG259" s="93"/>
      <c r="GH259" s="93"/>
      <c r="GI259" s="93"/>
      <c r="GJ259" s="93"/>
      <c r="GK259" s="93"/>
      <c r="GL259" s="93"/>
      <c r="GM259" s="93"/>
      <c r="GN259" s="93"/>
      <c r="GO259" s="93"/>
      <c r="GP259" s="93"/>
      <c r="GQ259" s="93"/>
      <c r="GR259" s="93"/>
      <c r="GS259" s="93"/>
      <c r="GT259" s="93"/>
      <c r="GU259" s="93"/>
      <c r="GV259" s="93"/>
      <c r="GW259" s="93"/>
      <c r="GX259" s="93"/>
      <c r="GY259" s="93"/>
      <c r="GZ259" s="93"/>
      <c r="HA259" s="93"/>
      <c r="HB259" s="93"/>
      <c r="HC259" s="93"/>
      <c r="HD259" s="93"/>
      <c r="HE259" s="93"/>
      <c r="HF259" s="93"/>
      <c r="HG259" s="93"/>
      <c r="HH259" s="93"/>
      <c r="HI259" s="93"/>
      <c r="HJ259" s="93"/>
      <c r="HK259" s="93"/>
      <c r="HL259" s="93"/>
      <c r="HM259" s="93"/>
      <c r="HN259" s="93"/>
      <c r="HO259" s="93"/>
      <c r="HP259" s="93"/>
      <c r="HQ259" s="93"/>
      <c r="HR259" s="93"/>
      <c r="HS259" s="93"/>
      <c r="HT259" s="93"/>
      <c r="HU259" s="93"/>
      <c r="HV259" s="93"/>
      <c r="HW259" s="93"/>
      <c r="HX259" s="93"/>
      <c r="HY259" s="93"/>
      <c r="HZ259" s="93"/>
      <c r="IA259" s="93"/>
      <c r="IB259" s="93"/>
      <c r="IC259" s="93"/>
      <c r="ID259" s="93"/>
      <c r="IE259" s="93"/>
      <c r="IF259" s="93"/>
      <c r="IG259" s="93"/>
      <c r="IH259" s="93"/>
      <c r="II259" s="93"/>
      <c r="IJ259" s="93"/>
      <c r="IK259" s="93"/>
      <c r="IL259" s="93"/>
      <c r="IM259" s="93"/>
      <c r="IN259" s="93"/>
      <c r="IO259" s="93"/>
      <c r="IP259" s="93"/>
      <c r="IQ259" s="93"/>
      <c r="IR259" s="93"/>
      <c r="IS259" s="93"/>
      <c r="IT259" s="93"/>
      <c r="IU259" s="93"/>
      <c r="IV259" s="93"/>
      <c r="IW259" s="93"/>
      <c r="IX259" s="93"/>
      <c r="IY259" s="93"/>
      <c r="IZ259" s="93"/>
      <c r="JA259" s="93"/>
      <c r="JB259" s="93"/>
      <c r="JC259" s="93"/>
      <c r="JD259" s="93"/>
      <c r="JE259" s="93"/>
      <c r="JF259" s="93"/>
      <c r="JG259" s="93"/>
      <c r="JH259" s="93"/>
      <c r="JI259" s="93"/>
      <c r="JJ259" s="93"/>
      <c r="JK259" s="93"/>
      <c r="JL259" s="93"/>
      <c r="JM259" s="93"/>
      <c r="JN259" s="93"/>
      <c r="JO259" s="93"/>
      <c r="JP259" s="93"/>
      <c r="JQ259" s="93"/>
      <c r="JR259" s="93"/>
      <c r="JS259" s="93"/>
      <c r="JT259" s="93"/>
      <c r="JU259" s="93"/>
      <c r="JV259" s="93"/>
      <c r="JW259" s="93"/>
      <c r="JX259" s="93"/>
      <c r="JY259" s="93"/>
      <c r="JZ259" s="93"/>
      <c r="KA259" s="93"/>
      <c r="KB259" s="93"/>
      <c r="KC259" s="93"/>
      <c r="KD259" s="93"/>
      <c r="KE259" s="93"/>
      <c r="KF259" s="93"/>
      <c r="KG259" s="93"/>
      <c r="KH259" s="93"/>
      <c r="KI259" s="93"/>
      <c r="KJ259" s="93"/>
      <c r="KK259" s="93"/>
      <c r="KL259" s="93"/>
      <c r="KM259" s="93"/>
      <c r="KN259" s="93"/>
      <c r="KO259" s="93"/>
      <c r="KP259" s="93"/>
      <c r="KQ259" s="93"/>
      <c r="KR259" s="93"/>
      <c r="KS259" s="93"/>
      <c r="KT259" s="93"/>
      <c r="KU259" s="93"/>
      <c r="KV259" s="93"/>
      <c r="KW259" s="93"/>
      <c r="KX259" s="93"/>
      <c r="KY259" s="93"/>
      <c r="KZ259" s="93"/>
      <c r="LA259" s="93"/>
      <c r="LB259" s="93"/>
      <c r="LC259" s="93"/>
      <c r="LD259" s="93"/>
      <c r="LE259" s="93"/>
      <c r="LF259" s="93"/>
      <c r="LG259" s="93"/>
      <c r="LH259" s="93"/>
      <c r="LI259" s="93"/>
      <c r="LJ259" s="93"/>
      <c r="LK259" s="93"/>
      <c r="LL259" s="93"/>
      <c r="LM259" s="93"/>
      <c r="LN259" s="93"/>
      <c r="LO259" s="93"/>
      <c r="LP259" s="93"/>
      <c r="LQ259" s="93"/>
      <c r="LR259" s="93"/>
      <c r="LS259" s="93"/>
      <c r="LT259" s="93"/>
      <c r="LU259" s="93"/>
      <c r="LV259" s="93"/>
      <c r="LW259" s="93"/>
      <c r="LX259" s="93"/>
      <c r="LY259" s="93"/>
      <c r="LZ259" s="93"/>
      <c r="MA259" s="93"/>
      <c r="MB259" s="93"/>
      <c r="MC259" s="93"/>
      <c r="MD259" s="93"/>
      <c r="ME259" s="93"/>
      <c r="MF259" s="93"/>
      <c r="MG259" s="93"/>
      <c r="MH259" s="93"/>
      <c r="MI259" s="93"/>
      <c r="MJ259" s="93"/>
      <c r="MK259" s="93"/>
      <c r="ML259" s="93"/>
      <c r="MM259" s="93"/>
      <c r="MN259" s="93"/>
      <c r="MO259" s="93"/>
      <c r="MP259" s="93"/>
      <c r="MQ259" s="93"/>
      <c r="MR259" s="93"/>
      <c r="MS259" s="93"/>
      <c r="MT259" s="93"/>
      <c r="MU259" s="93"/>
      <c r="MV259" s="93"/>
      <c r="MW259" s="93"/>
      <c r="MX259" s="93"/>
      <c r="MY259" s="93"/>
      <c r="MZ259" s="93"/>
      <c r="NA259" s="93"/>
      <c r="NB259" s="93"/>
      <c r="NC259" s="93"/>
      <c r="ND259" s="93"/>
      <c r="NE259" s="93"/>
      <c r="NF259" s="93"/>
      <c r="NG259" s="93"/>
      <c r="NH259" s="93"/>
      <c r="NI259" s="93"/>
      <c r="NJ259" s="93"/>
      <c r="NK259" s="93"/>
      <c r="NL259" s="93"/>
      <c r="NM259" s="93"/>
      <c r="NN259" s="93"/>
      <c r="NO259" s="93"/>
      <c r="NP259" s="93"/>
      <c r="NQ259" s="93"/>
      <c r="NR259" s="93"/>
      <c r="NS259" s="93"/>
      <c r="NT259" s="93"/>
      <c r="NU259" s="93"/>
      <c r="NV259" s="93"/>
      <c r="NW259" s="93"/>
      <c r="NX259" s="93"/>
      <c r="NY259" s="93"/>
      <c r="NZ259" s="93"/>
      <c r="OA259" s="93"/>
      <c r="OB259" s="93"/>
      <c r="OC259" s="93"/>
      <c r="OD259" s="93"/>
      <c r="OE259" s="93"/>
      <c r="OF259" s="93"/>
      <c r="OG259" s="93"/>
      <c r="OH259" s="93"/>
      <c r="OI259" s="93"/>
      <c r="OJ259" s="93"/>
      <c r="OK259" s="93"/>
      <c r="OL259" s="93"/>
      <c r="OM259" s="93"/>
      <c r="ON259" s="93"/>
      <c r="OO259" s="93"/>
      <c r="OP259" s="93"/>
      <c r="OQ259" s="93"/>
      <c r="OR259" s="93"/>
      <c r="OS259" s="93"/>
      <c r="OT259" s="93"/>
      <c r="OU259" s="93"/>
      <c r="OV259" s="93"/>
      <c r="OW259" s="93"/>
      <c r="OX259" s="93"/>
      <c r="OY259" s="93"/>
      <c r="OZ259" s="93"/>
      <c r="PA259" s="93"/>
      <c r="PB259" s="93"/>
      <c r="PC259" s="93"/>
      <c r="PD259" s="93"/>
      <c r="PE259" s="93"/>
      <c r="PF259" s="93"/>
      <c r="PG259" s="93"/>
      <c r="PH259" s="93"/>
      <c r="PI259" s="93"/>
      <c r="PJ259" s="93"/>
      <c r="PK259" s="93"/>
      <c r="PL259" s="93"/>
      <c r="PM259" s="93"/>
      <c r="PN259" s="93"/>
      <c r="PO259" s="93"/>
      <c r="PP259" s="93"/>
      <c r="PQ259" s="93"/>
      <c r="PR259" s="93"/>
      <c r="PS259" s="93"/>
      <c r="PT259" s="93"/>
      <c r="PU259" s="93"/>
      <c r="PV259" s="93"/>
      <c r="PW259" s="93"/>
      <c r="PX259" s="93"/>
      <c r="PY259" s="93"/>
      <c r="PZ259" s="93"/>
      <c r="QA259" s="93"/>
      <c r="QB259" s="93"/>
      <c r="QC259" s="93"/>
      <c r="QD259" s="93"/>
      <c r="QE259" s="93"/>
      <c r="QF259" s="93"/>
      <c r="QG259" s="93"/>
      <c r="QH259" s="93"/>
      <c r="QI259" s="93"/>
      <c r="QJ259" s="93"/>
      <c r="QK259" s="93"/>
      <c r="QL259" s="93"/>
      <c r="QM259" s="93"/>
      <c r="QN259" s="93"/>
      <c r="QO259" s="93"/>
      <c r="QP259" s="93"/>
      <c r="QQ259" s="93"/>
      <c r="QR259" s="93"/>
      <c r="QS259" s="93"/>
      <c r="QT259" s="93"/>
      <c r="QU259" s="93"/>
      <c r="QV259" s="93"/>
      <c r="QW259" s="93"/>
      <c r="QX259" s="93"/>
      <c r="QY259" s="93"/>
      <c r="QZ259" s="93"/>
      <c r="RA259" s="93"/>
      <c r="RB259" s="93"/>
      <c r="RC259" s="93"/>
      <c r="RD259" s="93"/>
      <c r="RE259" s="93"/>
      <c r="RF259" s="93"/>
      <c r="RG259" s="93"/>
      <c r="RH259" s="93"/>
      <c r="RI259" s="93"/>
      <c r="RJ259" s="93"/>
      <c r="RK259" s="93"/>
      <c r="RL259" s="93"/>
      <c r="RM259" s="93"/>
      <c r="RN259" s="93"/>
      <c r="RO259" s="93"/>
      <c r="RP259" s="93"/>
      <c r="RQ259" s="93"/>
      <c r="RR259" s="93"/>
      <c r="RS259" s="93"/>
      <c r="RT259" s="93"/>
      <c r="RU259" s="93"/>
      <c r="RV259" s="93"/>
      <c r="RW259" s="93"/>
      <c r="RX259" s="93"/>
      <c r="RY259" s="93"/>
      <c r="RZ259" s="93"/>
      <c r="SA259" s="93"/>
      <c r="SB259" s="93"/>
      <c r="SC259" s="93"/>
      <c r="SD259" s="93"/>
      <c r="SE259" s="93"/>
      <c r="SF259" s="93"/>
      <c r="SG259" s="93"/>
      <c r="SH259" s="93"/>
      <c r="SI259" s="93"/>
      <c r="SJ259" s="93"/>
      <c r="SK259" s="93"/>
      <c r="SL259" s="93"/>
      <c r="SM259" s="93"/>
      <c r="SN259" s="93"/>
      <c r="SO259" s="93"/>
      <c r="SP259" s="93"/>
      <c r="SQ259" s="93"/>
      <c r="SR259" s="93"/>
      <c r="SS259" s="93"/>
      <c r="ST259" s="93"/>
      <c r="SU259" s="93"/>
      <c r="SV259" s="93"/>
      <c r="SW259" s="93"/>
      <c r="SX259" s="93"/>
      <c r="SY259" s="93"/>
      <c r="SZ259" s="93"/>
      <c r="TA259" s="93"/>
      <c r="TB259" s="93"/>
      <c r="TC259" s="93"/>
      <c r="TD259" s="93"/>
      <c r="TE259" s="93"/>
      <c r="TF259" s="93"/>
      <c r="TG259" s="93"/>
      <c r="TH259" s="93"/>
      <c r="TI259" s="93"/>
      <c r="TJ259" s="93"/>
      <c r="TK259" s="93"/>
      <c r="TL259" s="93"/>
      <c r="TM259" s="93"/>
      <c r="TN259" s="93"/>
      <c r="TO259" s="93"/>
      <c r="TP259" s="93"/>
      <c r="TQ259" s="93"/>
      <c r="TR259" s="93"/>
      <c r="TS259" s="93"/>
      <c r="TT259" s="93"/>
      <c r="TU259" s="93"/>
      <c r="TV259" s="93"/>
      <c r="TW259" s="93"/>
      <c r="TX259" s="93"/>
      <c r="TY259" s="93"/>
      <c r="TZ259" s="93"/>
      <c r="UA259" s="93"/>
      <c r="UB259" s="93"/>
      <c r="UC259" s="93"/>
      <c r="UD259" s="93"/>
      <c r="UE259" s="93"/>
      <c r="UF259" s="93"/>
      <c r="UG259" s="93"/>
      <c r="UH259" s="93"/>
      <c r="UI259" s="93"/>
      <c r="UJ259" s="93"/>
      <c r="UK259" s="93"/>
      <c r="UL259" s="93"/>
      <c r="UM259" s="93"/>
      <c r="UN259" s="93"/>
      <c r="UO259" s="93"/>
      <c r="UP259" s="93"/>
      <c r="UQ259" s="93"/>
      <c r="UR259" s="93"/>
      <c r="US259" s="93"/>
      <c r="UT259" s="93"/>
      <c r="UU259" s="93"/>
      <c r="UV259" s="93"/>
      <c r="UW259" s="93"/>
      <c r="UX259" s="93"/>
      <c r="UY259" s="93"/>
      <c r="UZ259" s="93"/>
      <c r="VA259" s="93"/>
      <c r="VB259" s="93"/>
      <c r="VC259" s="93"/>
      <c r="VD259" s="93"/>
      <c r="VE259" s="93"/>
      <c r="VF259" s="93"/>
      <c r="VG259" s="93"/>
      <c r="VH259" s="93"/>
      <c r="VI259" s="93"/>
      <c r="VJ259" s="93"/>
      <c r="VK259" s="93"/>
      <c r="VL259" s="93"/>
      <c r="VM259" s="93"/>
      <c r="VN259" s="93"/>
      <c r="VO259" s="93"/>
      <c r="VP259" s="93"/>
      <c r="VQ259" s="93"/>
      <c r="VR259" s="93"/>
      <c r="VS259" s="93"/>
      <c r="VT259" s="93"/>
      <c r="VU259" s="93"/>
      <c r="VV259" s="93"/>
      <c r="VW259" s="93"/>
      <c r="VX259" s="93"/>
      <c r="VY259" s="93"/>
      <c r="VZ259" s="93"/>
      <c r="WA259" s="93"/>
      <c r="WB259" s="93"/>
      <c r="WC259" s="93"/>
      <c r="WD259" s="93"/>
      <c r="WE259" s="93"/>
      <c r="WF259" s="93"/>
      <c r="WG259" s="93"/>
      <c r="WH259" s="93"/>
      <c r="WI259" s="93"/>
      <c r="WJ259" s="93"/>
      <c r="WK259" s="93"/>
      <c r="WL259" s="93"/>
      <c r="WM259" s="93"/>
      <c r="WN259" s="93"/>
      <c r="WO259" s="93"/>
      <c r="WP259" s="93"/>
      <c r="WQ259" s="93"/>
      <c r="WR259" s="93"/>
      <c r="WS259" s="93"/>
      <c r="WT259" s="93"/>
      <c r="WU259" s="93"/>
      <c r="WV259" s="93"/>
      <c r="WW259" s="93"/>
      <c r="WX259" s="93"/>
      <c r="WY259" s="93"/>
      <c r="WZ259" s="93"/>
      <c r="XA259" s="93"/>
      <c r="XB259" s="93"/>
      <c r="XC259" s="93"/>
      <c r="XD259" s="93"/>
      <c r="XE259" s="93"/>
      <c r="XF259" s="93"/>
      <c r="XG259" s="93"/>
      <c r="XH259" s="93"/>
      <c r="XI259" s="93"/>
      <c r="XJ259" s="93"/>
      <c r="XK259" s="93"/>
      <c r="XL259" s="93"/>
      <c r="XM259" s="93"/>
      <c r="XN259" s="93"/>
      <c r="XO259" s="93"/>
      <c r="XP259" s="93"/>
      <c r="XQ259" s="93"/>
      <c r="XR259" s="93"/>
      <c r="XS259" s="93"/>
      <c r="XT259" s="93"/>
      <c r="XU259" s="93"/>
      <c r="XV259" s="93"/>
      <c r="XW259" s="93"/>
      <c r="XX259" s="93"/>
      <c r="XY259" s="93"/>
      <c r="XZ259" s="93"/>
      <c r="YA259" s="93"/>
      <c r="YB259" s="93"/>
      <c r="YC259" s="93"/>
      <c r="YD259" s="93"/>
      <c r="YE259" s="93"/>
      <c r="YF259" s="93"/>
      <c r="YG259" s="93"/>
      <c r="YH259" s="93"/>
      <c r="YI259" s="93"/>
      <c r="YJ259" s="93"/>
      <c r="YK259" s="93"/>
      <c r="YL259" s="93"/>
      <c r="YM259" s="93"/>
      <c r="YN259" s="93"/>
      <c r="YO259" s="93"/>
      <c r="YP259" s="93"/>
      <c r="YQ259" s="93"/>
      <c r="YR259" s="93"/>
      <c r="YS259" s="93"/>
      <c r="YT259" s="93"/>
      <c r="YU259" s="93"/>
      <c r="YV259" s="93"/>
      <c r="YW259" s="93"/>
      <c r="YX259" s="93"/>
      <c r="YY259" s="93"/>
      <c r="YZ259" s="93"/>
      <c r="ZA259" s="93"/>
      <c r="ZB259" s="93"/>
      <c r="ZC259" s="93"/>
      <c r="ZD259" s="93"/>
      <c r="ZE259" s="93"/>
      <c r="ZF259" s="93"/>
      <c r="ZG259" s="93"/>
      <c r="ZH259" s="93"/>
      <c r="ZI259" s="93"/>
      <c r="ZJ259" s="93"/>
      <c r="ZK259" s="93"/>
      <c r="ZL259" s="93"/>
      <c r="ZM259" s="93"/>
      <c r="ZN259" s="93"/>
      <c r="ZO259" s="93"/>
      <c r="ZP259" s="93"/>
      <c r="ZQ259" s="93"/>
      <c r="ZR259" s="93"/>
      <c r="ZS259" s="93"/>
      <c r="ZT259" s="93"/>
      <c r="ZU259" s="93"/>
      <c r="ZV259" s="93"/>
      <c r="ZW259" s="93"/>
      <c r="ZX259" s="93"/>
      <c r="ZY259" s="93"/>
      <c r="ZZ259" s="93"/>
      <c r="AAA259" s="93"/>
      <c r="AAB259" s="93"/>
      <c r="AAC259" s="93"/>
      <c r="AAD259" s="93"/>
      <c r="AAE259" s="93"/>
      <c r="AAF259" s="93"/>
      <c r="AAG259" s="93"/>
      <c r="AAH259" s="93"/>
      <c r="AAI259" s="93"/>
      <c r="AAJ259" s="93"/>
      <c r="AAK259" s="93"/>
      <c r="AAL259" s="93"/>
      <c r="AAM259" s="93"/>
      <c r="AAN259" s="93"/>
      <c r="AAO259" s="93"/>
      <c r="AAP259" s="93"/>
      <c r="AAQ259" s="93"/>
      <c r="AAR259" s="93"/>
      <c r="AAS259" s="93"/>
      <c r="AAT259" s="93"/>
      <c r="AAU259" s="93"/>
      <c r="AAV259" s="93"/>
      <c r="AAW259" s="93"/>
      <c r="AAX259" s="93"/>
      <c r="AAY259" s="93"/>
      <c r="AAZ259" s="93"/>
      <c r="ABA259" s="93"/>
      <c r="ABB259" s="93"/>
      <c r="ABC259" s="93"/>
      <c r="ABD259" s="93"/>
      <c r="ABE259" s="93"/>
      <c r="ABF259" s="93"/>
      <c r="ABG259" s="93"/>
      <c r="ABH259" s="93"/>
      <c r="ABI259" s="93"/>
      <c r="ABJ259" s="93"/>
      <c r="ABK259" s="93"/>
      <c r="ABL259" s="93"/>
      <c r="ABM259" s="93"/>
      <c r="ABN259" s="93"/>
      <c r="ABO259" s="93"/>
      <c r="ABP259" s="93"/>
      <c r="ABQ259" s="93"/>
      <c r="ABR259" s="93"/>
      <c r="ABS259" s="93"/>
      <c r="ABT259" s="93"/>
      <c r="ABU259" s="93"/>
      <c r="ABV259" s="93"/>
      <c r="ABW259" s="93"/>
      <c r="ABX259" s="93"/>
      <c r="ABY259" s="93"/>
      <c r="ABZ259" s="93"/>
      <c r="ACA259" s="93"/>
      <c r="ACB259" s="93"/>
      <c r="ACC259" s="93"/>
      <c r="ACD259" s="93"/>
      <c r="ACE259" s="93"/>
      <c r="ACF259" s="93"/>
      <c r="ACG259" s="93"/>
      <c r="ACH259" s="93"/>
      <c r="ACI259" s="93"/>
      <c r="ACJ259" s="93"/>
      <c r="ACK259" s="93"/>
      <c r="ACL259" s="93"/>
      <c r="ACM259" s="93"/>
      <c r="ACN259" s="93"/>
      <c r="ACO259" s="93"/>
      <c r="ACP259" s="93"/>
      <c r="ACQ259" s="93"/>
      <c r="ACR259" s="93"/>
      <c r="ACS259" s="93"/>
      <c r="ACT259" s="93"/>
      <c r="ACU259" s="93"/>
      <c r="ACV259" s="93"/>
      <c r="ACW259" s="93"/>
      <c r="ACX259" s="93"/>
      <c r="ACY259" s="93"/>
      <c r="ACZ259" s="93"/>
      <c r="ADA259" s="93"/>
      <c r="ADB259" s="93"/>
      <c r="ADC259" s="93"/>
      <c r="ADD259" s="93"/>
      <c r="ADE259" s="93"/>
      <c r="ADF259" s="93"/>
      <c r="ADG259" s="93"/>
      <c r="ADH259" s="93"/>
      <c r="ADI259" s="93"/>
      <c r="ADJ259" s="93"/>
      <c r="ADK259" s="93"/>
      <c r="ADL259" s="93"/>
      <c r="ADM259" s="93"/>
      <c r="ADN259" s="93"/>
      <c r="ADO259" s="93"/>
      <c r="ADP259" s="93"/>
      <c r="ADQ259" s="93"/>
      <c r="ADR259" s="93"/>
      <c r="ADS259" s="93"/>
      <c r="ADT259" s="93"/>
      <c r="ADU259" s="93"/>
      <c r="ADV259" s="93"/>
      <c r="ADW259" s="93"/>
      <c r="ADX259" s="93"/>
      <c r="ADY259" s="93"/>
      <c r="ADZ259" s="93"/>
      <c r="AEA259" s="93"/>
      <c r="AEB259" s="93"/>
      <c r="AEC259" s="93"/>
      <c r="AED259" s="93"/>
      <c r="AEE259" s="93"/>
      <c r="AEF259" s="93"/>
      <c r="AEG259" s="93"/>
      <c r="AEH259" s="93"/>
      <c r="AEI259" s="93"/>
      <c r="AEJ259" s="93"/>
      <c r="AEK259" s="93"/>
      <c r="AEL259" s="93"/>
      <c r="AEM259" s="93"/>
      <c r="AEN259" s="93"/>
      <c r="AEO259" s="93"/>
      <c r="AEP259" s="93"/>
      <c r="AEQ259" s="93"/>
      <c r="AER259" s="93"/>
      <c r="AES259" s="93"/>
      <c r="AET259" s="93"/>
      <c r="AEU259" s="93"/>
      <c r="AEV259" s="93"/>
      <c r="AEW259" s="93"/>
      <c r="AEX259" s="93"/>
      <c r="AEY259" s="93"/>
      <c r="AEZ259" s="93"/>
      <c r="AFA259" s="93"/>
      <c r="AFB259" s="93"/>
      <c r="AFC259" s="93"/>
      <c r="AFD259" s="93"/>
      <c r="AFE259" s="93"/>
      <c r="AFF259" s="93"/>
      <c r="AFG259" s="93"/>
      <c r="AFH259" s="93"/>
      <c r="AFI259" s="93"/>
      <c r="AFJ259" s="93"/>
      <c r="AFK259" s="93"/>
      <c r="AFL259" s="93"/>
      <c r="AFM259" s="93"/>
      <c r="AFN259" s="93"/>
      <c r="AFO259" s="93"/>
      <c r="AFP259" s="93"/>
      <c r="AFQ259" s="93"/>
      <c r="AFR259" s="93"/>
      <c r="AFS259" s="93"/>
      <c r="AFT259" s="93"/>
      <c r="AFU259" s="93"/>
      <c r="AFV259" s="93"/>
      <c r="AFW259" s="93"/>
      <c r="AFX259" s="93"/>
      <c r="AFY259" s="93"/>
      <c r="AFZ259" s="93"/>
      <c r="AGA259" s="93"/>
      <c r="AGB259" s="93"/>
      <c r="AGC259" s="93"/>
      <c r="AGD259" s="93"/>
      <c r="AGE259" s="93"/>
      <c r="AGF259" s="93"/>
      <c r="AGG259" s="93"/>
      <c r="AGH259" s="93"/>
      <c r="AGI259" s="93"/>
      <c r="AGJ259" s="93"/>
      <c r="AGK259" s="93"/>
      <c r="AGL259" s="93"/>
      <c r="AGM259" s="93"/>
      <c r="AGN259" s="93"/>
      <c r="AGO259" s="93"/>
      <c r="AGP259" s="93"/>
      <c r="AGQ259" s="93"/>
      <c r="AGR259" s="93"/>
      <c r="AGS259" s="93"/>
      <c r="AGT259" s="93"/>
      <c r="AGU259" s="93"/>
      <c r="AGV259" s="93"/>
      <c r="AGW259" s="93"/>
      <c r="AGX259" s="93"/>
      <c r="AGY259" s="93"/>
      <c r="AGZ259" s="93"/>
      <c r="AHA259" s="93"/>
      <c r="AHB259" s="93"/>
      <c r="AHC259" s="93"/>
      <c r="AHD259" s="93"/>
      <c r="AHE259" s="93"/>
      <c r="AHF259" s="93"/>
      <c r="AHG259" s="93"/>
      <c r="AHH259" s="93"/>
      <c r="AHI259" s="93"/>
      <c r="AHJ259" s="93"/>
      <c r="AHK259" s="93"/>
      <c r="AHL259" s="93"/>
      <c r="AHM259" s="93"/>
      <c r="AHN259" s="93"/>
      <c r="AHO259" s="93"/>
      <c r="AHP259" s="93"/>
      <c r="AHQ259" s="93"/>
      <c r="AHR259" s="93"/>
      <c r="AHS259" s="93"/>
      <c r="AHT259" s="93"/>
      <c r="AHU259" s="93"/>
      <c r="AHV259" s="93"/>
      <c r="AHW259" s="93"/>
      <c r="AHX259" s="93"/>
      <c r="AHY259" s="93"/>
      <c r="AHZ259" s="93"/>
      <c r="AIA259" s="93"/>
      <c r="AIB259" s="93"/>
      <c r="AIC259" s="93"/>
      <c r="AID259" s="93"/>
      <c r="AIE259" s="93"/>
      <c r="AIF259" s="93"/>
      <c r="AIG259" s="93"/>
      <c r="AIH259" s="93"/>
      <c r="AII259" s="93"/>
      <c r="AIJ259" s="93"/>
      <c r="AIK259" s="93"/>
      <c r="AIL259" s="93"/>
      <c r="AIM259" s="93"/>
      <c r="AIN259" s="93"/>
      <c r="AIO259" s="93"/>
      <c r="AIP259" s="93"/>
      <c r="AIQ259" s="93"/>
      <c r="AIR259" s="93"/>
      <c r="AIS259" s="93"/>
      <c r="AIT259" s="93"/>
      <c r="AIU259" s="93"/>
      <c r="AIV259" s="93"/>
      <c r="AIW259" s="93"/>
      <c r="AIX259" s="93"/>
      <c r="AIY259" s="93"/>
      <c r="AIZ259" s="93"/>
      <c r="AJA259" s="93"/>
      <c r="AJB259" s="93"/>
      <c r="AJC259" s="93"/>
      <c r="AJD259" s="93"/>
      <c r="AJE259" s="93"/>
      <c r="AJF259" s="93"/>
      <c r="AJG259" s="93"/>
      <c r="AJH259" s="93"/>
      <c r="AJI259" s="93"/>
      <c r="AJJ259" s="93"/>
      <c r="AJK259" s="93"/>
      <c r="AJL259" s="93"/>
      <c r="AJM259" s="93"/>
      <c r="AJN259" s="93"/>
      <c r="AJO259" s="93"/>
      <c r="AJP259" s="93"/>
      <c r="AJQ259" s="93"/>
      <c r="AJR259" s="93"/>
      <c r="AJS259" s="93"/>
      <c r="AJT259" s="93"/>
      <c r="AJU259" s="93"/>
      <c r="AJV259" s="93"/>
      <c r="AJW259" s="93"/>
      <c r="AJX259" s="93"/>
      <c r="AJY259" s="93"/>
      <c r="AJZ259" s="93"/>
      <c r="AKA259" s="93"/>
      <c r="AKB259" s="93"/>
      <c r="AKC259" s="93"/>
      <c r="AKD259" s="93"/>
      <c r="AKE259" s="93"/>
      <c r="AKF259" s="93"/>
      <c r="AKG259" s="93"/>
      <c r="AKH259" s="93"/>
      <c r="AKI259" s="93"/>
      <c r="AKJ259" s="93"/>
      <c r="AKK259" s="93"/>
      <c r="AKL259" s="93"/>
      <c r="AKM259" s="93"/>
      <c r="AKN259" s="93"/>
      <c r="AKO259" s="93"/>
      <c r="AKP259" s="93"/>
      <c r="AKQ259" s="93"/>
      <c r="AKR259" s="93"/>
      <c r="AKS259" s="93"/>
      <c r="AKT259" s="93"/>
      <c r="AKU259" s="93"/>
      <c r="AKV259" s="93"/>
      <c r="AKW259" s="93"/>
      <c r="AKX259" s="93"/>
      <c r="AKY259" s="93"/>
      <c r="AKZ259" s="93"/>
      <c r="ALA259" s="93"/>
      <c r="ALB259" s="93"/>
      <c r="ALC259" s="93"/>
      <c r="ALD259" s="93"/>
      <c r="ALE259" s="93"/>
      <c r="ALF259" s="93"/>
      <c r="ALG259" s="93"/>
      <c r="ALH259" s="93"/>
      <c r="ALI259" s="93"/>
      <c r="ALJ259" s="93"/>
      <c r="ALK259" s="93"/>
      <c r="ALL259" s="93"/>
      <c r="ALM259" s="93"/>
      <c r="ALN259" s="93"/>
      <c r="ALO259" s="93"/>
      <c r="ALP259" s="93"/>
      <c r="ALQ259" s="93"/>
      <c r="ALR259" s="93"/>
      <c r="ALS259" s="93"/>
      <c r="ALT259" s="93"/>
      <c r="ALU259" s="93"/>
      <c r="ALV259" s="93"/>
      <c r="ALW259" s="93"/>
      <c r="ALX259" s="93"/>
      <c r="ALY259" s="93"/>
      <c r="ALZ259" s="93"/>
      <c r="AMA259" s="93"/>
      <c r="AMB259" s="93"/>
      <c r="AMC259" s="93"/>
      <c r="AMD259" s="93"/>
      <c r="AME259" s="93"/>
      <c r="AMF259" s="93"/>
      <c r="AMG259" s="93"/>
      <c r="AMH259" s="93"/>
      <c r="AMI259" s="93"/>
      <c r="AMJ259" s="93"/>
      <c r="AMK259" s="93"/>
      <c r="AML259" s="93"/>
      <c r="AMM259" s="93"/>
      <c r="AMN259" s="93"/>
      <c r="AMO259" s="93"/>
      <c r="AMP259" s="93"/>
      <c r="AMQ259" s="93"/>
      <c r="AMR259" s="93"/>
      <c r="AMS259" s="93"/>
      <c r="AMT259" s="93"/>
      <c r="AMU259" s="93"/>
      <c r="AMV259" s="93"/>
      <c r="AMW259" s="93"/>
      <c r="AMX259" s="93"/>
      <c r="AMY259" s="93"/>
      <c r="AMZ259" s="93"/>
      <c r="ANA259" s="93"/>
      <c r="ANB259" s="93"/>
      <c r="ANC259" s="93"/>
      <c r="AND259" s="93"/>
      <c r="ANE259" s="93"/>
      <c r="ANF259" s="93"/>
      <c r="ANG259" s="93"/>
      <c r="ANH259" s="93"/>
      <c r="ANI259" s="93"/>
      <c r="ANJ259" s="93"/>
      <c r="ANK259" s="93"/>
      <c r="ANL259" s="93"/>
      <c r="ANM259" s="93"/>
      <c r="ANN259" s="93"/>
      <c r="ANO259" s="93"/>
      <c r="ANP259" s="93"/>
      <c r="ANQ259" s="93"/>
      <c r="ANR259" s="93"/>
      <c r="ANS259" s="93"/>
      <c r="ANT259" s="93"/>
      <c r="ANU259" s="93"/>
      <c r="ANV259" s="93"/>
      <c r="ANW259" s="93"/>
      <c r="ANX259" s="93"/>
      <c r="ANY259" s="93"/>
      <c r="ANZ259" s="93"/>
      <c r="AOA259" s="93"/>
      <c r="AOB259" s="93"/>
      <c r="AOC259" s="93"/>
      <c r="AOD259" s="93"/>
      <c r="AOE259" s="93"/>
      <c r="AOF259" s="93"/>
      <c r="AOG259" s="93"/>
      <c r="AOH259" s="93"/>
      <c r="AOI259" s="93"/>
      <c r="AOJ259" s="93"/>
      <c r="AOK259" s="93"/>
      <c r="AOL259" s="93"/>
      <c r="AOM259" s="93"/>
      <c r="AON259" s="93"/>
      <c r="AOO259" s="93"/>
      <c r="AOP259" s="93"/>
      <c r="AOQ259" s="93"/>
      <c r="AOR259" s="93"/>
      <c r="AOS259" s="93"/>
      <c r="AOT259" s="93"/>
      <c r="AOU259" s="93"/>
      <c r="AOV259" s="93"/>
      <c r="AOW259" s="93"/>
      <c r="AOX259" s="93"/>
      <c r="AOY259" s="93"/>
      <c r="AOZ259" s="93"/>
      <c r="APA259" s="93"/>
      <c r="APB259" s="93"/>
      <c r="APC259" s="93"/>
      <c r="APD259" s="93"/>
      <c r="APE259" s="93"/>
      <c r="APF259" s="93"/>
      <c r="APG259" s="93"/>
      <c r="APH259" s="93"/>
      <c r="API259" s="93"/>
      <c r="APJ259" s="93"/>
      <c r="APK259" s="93"/>
      <c r="APL259" s="93"/>
      <c r="APM259" s="93"/>
      <c r="APN259" s="93"/>
      <c r="APO259" s="93"/>
      <c r="APP259" s="93"/>
      <c r="APQ259" s="93"/>
      <c r="APR259" s="93"/>
      <c r="APS259" s="93"/>
      <c r="APT259" s="93"/>
      <c r="APU259" s="93"/>
      <c r="APV259" s="93"/>
      <c r="APW259" s="93"/>
      <c r="APX259" s="93"/>
      <c r="APY259" s="93"/>
      <c r="APZ259" s="93"/>
      <c r="AQA259" s="93"/>
      <c r="AQB259" s="93"/>
      <c r="AQC259" s="93"/>
      <c r="AQD259" s="93"/>
      <c r="AQE259" s="93"/>
      <c r="AQF259" s="93"/>
      <c r="AQG259" s="93"/>
      <c r="AQH259" s="93"/>
      <c r="AQI259" s="93"/>
      <c r="AQJ259" s="93"/>
      <c r="AQK259" s="93"/>
      <c r="AQL259" s="93"/>
      <c r="AQM259" s="93"/>
      <c r="AQN259" s="93"/>
      <c r="AQO259" s="93"/>
      <c r="AQP259" s="93"/>
      <c r="AQQ259" s="93"/>
      <c r="AQR259" s="93"/>
      <c r="AQS259" s="93"/>
      <c r="AQT259" s="93"/>
      <c r="AQU259" s="93"/>
      <c r="AQV259" s="93"/>
      <c r="AQW259" s="93"/>
      <c r="AQX259" s="93"/>
      <c r="AQY259" s="93"/>
      <c r="AQZ259" s="93"/>
      <c r="ARA259" s="93"/>
      <c r="ARB259" s="93"/>
      <c r="ARC259" s="93"/>
      <c r="ARD259" s="93"/>
      <c r="ARE259" s="93"/>
      <c r="ARF259" s="93"/>
      <c r="ARG259" s="93"/>
      <c r="ARH259" s="93"/>
      <c r="ARI259" s="93"/>
      <c r="ARJ259" s="93"/>
      <c r="ARK259" s="93"/>
      <c r="ARL259" s="93"/>
      <c r="ARM259" s="93"/>
      <c r="ARN259" s="93"/>
      <c r="ARO259" s="93"/>
      <c r="ARP259" s="93"/>
      <c r="ARQ259" s="93"/>
      <c r="ARR259" s="93"/>
      <c r="ARS259" s="93"/>
      <c r="ART259" s="93"/>
      <c r="ARU259" s="93"/>
      <c r="ARV259" s="93"/>
      <c r="ARW259" s="93"/>
      <c r="ARX259" s="93"/>
      <c r="ARY259" s="93"/>
      <c r="ARZ259" s="93"/>
      <c r="ASA259" s="93"/>
      <c r="ASB259" s="93"/>
      <c r="ASC259" s="93"/>
      <c r="ASD259" s="93"/>
      <c r="ASE259" s="93"/>
      <c r="ASF259" s="93"/>
      <c r="ASG259" s="93"/>
      <c r="ASH259" s="93"/>
      <c r="ASI259" s="93"/>
      <c r="ASJ259" s="93"/>
      <c r="ASK259" s="93"/>
      <c r="ASL259" s="93"/>
      <c r="ASM259" s="93"/>
      <c r="ASN259" s="93"/>
      <c r="ASO259" s="93"/>
      <c r="ASP259" s="93"/>
      <c r="ASQ259" s="93"/>
      <c r="ASR259" s="93"/>
      <c r="ASS259" s="93"/>
      <c r="AST259" s="93"/>
      <c r="ASU259" s="93"/>
      <c r="ASV259" s="93"/>
      <c r="ASW259" s="93"/>
      <c r="ASX259" s="93"/>
      <c r="ASY259" s="93"/>
      <c r="ASZ259" s="93"/>
      <c r="ATA259" s="93"/>
      <c r="ATB259" s="93"/>
      <c r="ATC259" s="93"/>
      <c r="ATD259" s="93"/>
      <c r="ATE259" s="93"/>
      <c r="ATF259" s="93"/>
      <c r="ATG259" s="93"/>
      <c r="ATH259" s="93"/>
      <c r="ATI259" s="93"/>
      <c r="ATJ259" s="93"/>
      <c r="ATK259" s="93"/>
      <c r="ATL259" s="93"/>
      <c r="ATM259" s="93"/>
      <c r="ATN259" s="93"/>
      <c r="ATO259" s="93"/>
      <c r="ATP259" s="93"/>
      <c r="ATQ259" s="93"/>
      <c r="ATR259" s="93"/>
      <c r="ATS259" s="93"/>
      <c r="ATT259" s="93"/>
      <c r="ATU259" s="93"/>
      <c r="ATV259" s="93"/>
      <c r="ATW259" s="93"/>
      <c r="ATX259" s="93"/>
      <c r="ATY259" s="93"/>
      <c r="ATZ259" s="93"/>
      <c r="AUA259" s="93"/>
      <c r="AUB259" s="93"/>
      <c r="AUC259" s="93"/>
      <c r="AUD259" s="93"/>
      <c r="AUE259" s="93"/>
      <c r="AUF259" s="93"/>
      <c r="AUG259" s="93"/>
      <c r="AUH259" s="93"/>
      <c r="AUI259" s="93"/>
      <c r="AUJ259" s="93"/>
      <c r="AUK259" s="93"/>
      <c r="AUL259" s="93"/>
      <c r="AUM259" s="93"/>
      <c r="AUN259" s="93"/>
      <c r="AUO259" s="93"/>
      <c r="AUP259" s="93"/>
      <c r="AUQ259" s="93"/>
      <c r="AUR259" s="93"/>
      <c r="AUS259" s="93"/>
      <c r="AUT259" s="93"/>
      <c r="AUU259" s="93"/>
      <c r="AUV259" s="93"/>
      <c r="AUW259" s="93"/>
      <c r="AUX259" s="93"/>
      <c r="AUY259" s="93"/>
      <c r="AUZ259" s="93"/>
      <c r="AVA259" s="93"/>
      <c r="AVB259" s="93"/>
      <c r="AVC259" s="93"/>
      <c r="AVD259" s="93"/>
      <c r="AVE259" s="93"/>
      <c r="AVF259" s="93"/>
      <c r="AVG259" s="93"/>
      <c r="AVH259" s="93"/>
      <c r="AVI259" s="93"/>
      <c r="AVJ259" s="93"/>
      <c r="AVK259" s="93"/>
      <c r="AVL259" s="93"/>
      <c r="AVM259" s="93"/>
      <c r="AVN259" s="93"/>
      <c r="AVO259" s="93"/>
      <c r="AVP259" s="93"/>
      <c r="AVQ259" s="93"/>
      <c r="AVR259" s="93"/>
      <c r="AVS259" s="93"/>
      <c r="AVT259" s="93"/>
      <c r="AVU259" s="93"/>
      <c r="AVV259" s="93"/>
      <c r="AVW259" s="93"/>
      <c r="AVX259" s="93"/>
      <c r="AVY259" s="93"/>
      <c r="AVZ259" s="93"/>
      <c r="AWA259" s="93"/>
      <c r="AWB259" s="93"/>
      <c r="AWC259" s="93"/>
      <c r="AWD259" s="93"/>
      <c r="AWE259" s="93"/>
      <c r="AWF259" s="93"/>
      <c r="AWG259" s="93"/>
      <c r="AWH259" s="93"/>
      <c r="AWI259" s="93"/>
      <c r="AWJ259" s="93"/>
      <c r="AWK259" s="93"/>
      <c r="AWL259" s="93"/>
      <c r="AWM259" s="93"/>
      <c r="AWN259" s="93"/>
      <c r="AWO259" s="93"/>
      <c r="AWP259" s="93"/>
      <c r="AWQ259" s="93"/>
      <c r="AWR259" s="93"/>
      <c r="AWS259" s="93"/>
      <c r="AWT259" s="93"/>
      <c r="AWU259" s="93"/>
      <c r="AWV259" s="93"/>
      <c r="AWW259" s="93"/>
      <c r="AWX259" s="93"/>
      <c r="AWY259" s="93"/>
      <c r="AWZ259" s="93"/>
      <c r="AXA259" s="93"/>
      <c r="AXB259" s="93"/>
      <c r="AXC259" s="93"/>
      <c r="AXD259" s="93"/>
      <c r="AXE259" s="93"/>
      <c r="AXF259" s="93"/>
      <c r="AXG259" s="93"/>
      <c r="AXH259" s="93"/>
      <c r="AXI259" s="93"/>
      <c r="AXJ259" s="93"/>
      <c r="AXK259" s="93"/>
      <c r="AXL259" s="93"/>
      <c r="AXM259" s="93"/>
      <c r="AXN259" s="93"/>
      <c r="AXO259" s="93"/>
      <c r="AXP259" s="93"/>
      <c r="AXQ259" s="93"/>
      <c r="AXR259" s="93"/>
      <c r="AXS259" s="93"/>
      <c r="AXT259" s="93"/>
      <c r="AXU259" s="93"/>
      <c r="AXV259" s="93"/>
      <c r="AXW259" s="93"/>
      <c r="AXX259" s="93"/>
      <c r="AXY259" s="93"/>
      <c r="AXZ259" s="93"/>
      <c r="AYA259" s="93"/>
      <c r="AYB259" s="93"/>
      <c r="AYC259" s="93"/>
      <c r="AYD259" s="93"/>
      <c r="AYE259" s="93"/>
      <c r="AYF259" s="93"/>
      <c r="AYG259" s="93"/>
      <c r="AYH259" s="93"/>
      <c r="AYI259" s="93"/>
      <c r="AYJ259" s="93"/>
      <c r="AYK259" s="93"/>
      <c r="AYL259" s="93"/>
      <c r="AYM259" s="93"/>
      <c r="AYN259" s="93"/>
      <c r="AYO259" s="93"/>
      <c r="AYP259" s="93"/>
      <c r="AYQ259" s="93"/>
      <c r="AYR259" s="93"/>
      <c r="AYS259" s="93"/>
      <c r="AYT259" s="93"/>
      <c r="AYU259" s="93"/>
      <c r="AYV259" s="93"/>
      <c r="AYW259" s="93"/>
      <c r="AYX259" s="93"/>
      <c r="AYY259" s="93"/>
      <c r="AYZ259" s="93"/>
      <c r="AZA259" s="93"/>
      <c r="AZB259" s="93"/>
      <c r="AZC259" s="93"/>
      <c r="AZD259" s="93"/>
      <c r="AZE259" s="93"/>
      <c r="AZF259" s="93"/>
      <c r="AZG259" s="93"/>
      <c r="AZH259" s="93"/>
      <c r="AZI259" s="93"/>
      <c r="AZJ259" s="93"/>
      <c r="AZK259" s="93"/>
      <c r="AZL259" s="93"/>
      <c r="AZM259" s="93"/>
      <c r="AZN259" s="93"/>
      <c r="AZO259" s="93"/>
      <c r="AZP259" s="93"/>
      <c r="AZQ259" s="93"/>
      <c r="AZR259" s="93"/>
      <c r="AZS259" s="93"/>
      <c r="AZT259" s="93"/>
      <c r="AZU259" s="93"/>
      <c r="AZV259" s="93"/>
      <c r="AZW259" s="93"/>
      <c r="AZX259" s="93"/>
      <c r="AZY259" s="93"/>
      <c r="AZZ259" s="93"/>
      <c r="BAA259" s="93"/>
      <c r="BAB259" s="93"/>
      <c r="BAC259" s="93"/>
      <c r="BAD259" s="93"/>
      <c r="BAE259" s="93"/>
      <c r="BAF259" s="93"/>
      <c r="BAG259" s="93"/>
      <c r="BAH259" s="93"/>
      <c r="BAI259" s="93"/>
      <c r="BAJ259" s="93"/>
      <c r="BAK259" s="93"/>
      <c r="BAL259" s="93"/>
      <c r="BAM259" s="93"/>
      <c r="BAN259" s="93"/>
      <c r="BAO259" s="93"/>
      <c r="BAP259" s="93"/>
      <c r="BAQ259" s="93"/>
      <c r="BAR259" s="93"/>
      <c r="BAS259" s="93"/>
      <c r="BAT259" s="93"/>
      <c r="BAU259" s="93"/>
      <c r="BAV259" s="93"/>
      <c r="BAW259" s="93"/>
      <c r="BAX259" s="93"/>
      <c r="BAY259" s="93"/>
      <c r="BAZ259" s="93"/>
      <c r="BBA259" s="93"/>
      <c r="BBB259" s="93"/>
      <c r="BBC259" s="93"/>
      <c r="BBD259" s="93"/>
      <c r="BBE259" s="93"/>
      <c r="BBF259" s="93"/>
      <c r="BBG259" s="93"/>
      <c r="BBH259" s="93"/>
      <c r="BBI259" s="93"/>
      <c r="BBJ259" s="93"/>
      <c r="BBK259" s="93"/>
      <c r="BBL259" s="93"/>
      <c r="BBM259" s="93"/>
      <c r="BBN259" s="93"/>
      <c r="BBO259" s="93"/>
      <c r="BBP259" s="93"/>
      <c r="BBQ259" s="93"/>
      <c r="BBR259" s="93"/>
      <c r="BBS259" s="93"/>
      <c r="BBT259" s="93"/>
      <c r="BBU259" s="93"/>
      <c r="BBV259" s="93"/>
      <c r="BBW259" s="93"/>
      <c r="BBX259" s="93"/>
      <c r="BBY259" s="93"/>
      <c r="BBZ259" s="93"/>
      <c r="BCA259" s="93"/>
      <c r="BCB259" s="93"/>
      <c r="BCC259" s="93"/>
      <c r="BCD259" s="93"/>
      <c r="BCE259" s="93"/>
      <c r="BCF259" s="93"/>
      <c r="BCG259" s="93"/>
      <c r="BCH259" s="93"/>
      <c r="BCI259" s="93"/>
      <c r="BCJ259" s="93"/>
      <c r="BCK259" s="93"/>
      <c r="BCL259" s="93"/>
      <c r="BCM259" s="93"/>
      <c r="BCN259" s="93"/>
      <c r="BCO259" s="93"/>
      <c r="BCP259" s="93"/>
      <c r="BCQ259" s="93"/>
      <c r="BCR259" s="93"/>
      <c r="BCS259" s="93"/>
      <c r="BCT259" s="93"/>
      <c r="BCU259" s="93"/>
      <c r="BCV259" s="93"/>
      <c r="BCW259" s="93"/>
      <c r="BCX259" s="93"/>
      <c r="BCY259" s="93"/>
      <c r="BCZ259" s="93"/>
      <c r="BDA259" s="93"/>
      <c r="BDB259" s="93"/>
      <c r="BDC259" s="93"/>
      <c r="BDD259" s="93"/>
      <c r="BDE259" s="93"/>
      <c r="BDF259" s="93"/>
      <c r="BDG259" s="93"/>
      <c r="BDH259" s="93"/>
      <c r="BDI259" s="93"/>
      <c r="BDJ259" s="93"/>
      <c r="BDK259" s="93"/>
      <c r="BDL259" s="93"/>
      <c r="BDM259" s="93"/>
      <c r="BDN259" s="93"/>
      <c r="BDO259" s="93"/>
      <c r="BDP259" s="93"/>
      <c r="BDQ259" s="93"/>
      <c r="BDR259" s="93"/>
      <c r="BDS259" s="93"/>
      <c r="BDT259" s="93"/>
      <c r="BDU259" s="93"/>
      <c r="BDV259" s="93"/>
      <c r="BDW259" s="93"/>
      <c r="BDX259" s="93"/>
      <c r="BDY259" s="93"/>
      <c r="BDZ259" s="93"/>
      <c r="BEA259" s="93"/>
      <c r="BEB259" s="93"/>
      <c r="BEC259" s="93"/>
      <c r="BED259" s="93"/>
      <c r="BEE259" s="93"/>
      <c r="BEF259" s="93"/>
      <c r="BEG259" s="93"/>
      <c r="BEH259" s="93"/>
      <c r="BEI259" s="93"/>
      <c r="BEJ259" s="93"/>
      <c r="BEK259" s="93"/>
      <c r="BEL259" s="93"/>
      <c r="BEM259" s="93"/>
      <c r="BEN259" s="93"/>
      <c r="BEO259" s="93"/>
      <c r="BEP259" s="93"/>
      <c r="BEQ259" s="93"/>
      <c r="BER259" s="93"/>
      <c r="BES259" s="93"/>
      <c r="BET259" s="93"/>
      <c r="BEU259" s="93"/>
      <c r="BEV259" s="93"/>
      <c r="BEW259" s="93"/>
      <c r="BEX259" s="93"/>
      <c r="BEY259" s="93"/>
      <c r="BEZ259" s="93"/>
      <c r="BFA259" s="93"/>
      <c r="BFB259" s="93"/>
      <c r="BFC259" s="93"/>
      <c r="BFD259" s="93"/>
      <c r="BFE259" s="93"/>
      <c r="BFF259" s="93"/>
      <c r="BFG259" s="93"/>
      <c r="BFH259" s="93"/>
      <c r="BFI259" s="93"/>
      <c r="BFJ259" s="93"/>
      <c r="BFK259" s="93"/>
      <c r="BFL259" s="93"/>
      <c r="BFM259" s="93"/>
      <c r="BFN259" s="93"/>
      <c r="BFO259" s="93"/>
      <c r="BFP259" s="93"/>
      <c r="BFQ259" s="93"/>
      <c r="BFR259" s="93"/>
      <c r="BFS259" s="93"/>
      <c r="BFT259" s="93"/>
      <c r="BFU259" s="93"/>
      <c r="BFV259" s="93"/>
      <c r="BFW259" s="93"/>
      <c r="BFX259" s="93"/>
      <c r="BFY259" s="93"/>
      <c r="BFZ259" s="93"/>
      <c r="BGA259" s="93"/>
      <c r="BGB259" s="93"/>
      <c r="BGC259" s="93"/>
      <c r="BGD259" s="93"/>
      <c r="BGE259" s="93"/>
      <c r="BGF259" s="93"/>
      <c r="BGG259" s="93"/>
      <c r="BGH259" s="93"/>
      <c r="BGI259" s="93"/>
      <c r="BGJ259" s="93"/>
      <c r="BGK259" s="93"/>
      <c r="BGL259" s="93"/>
      <c r="BGM259" s="93"/>
      <c r="BGN259" s="93"/>
      <c r="BGO259" s="93"/>
      <c r="BGP259" s="93"/>
      <c r="BGQ259" s="93"/>
      <c r="BGR259" s="93"/>
      <c r="BGS259" s="93"/>
      <c r="BGT259" s="93"/>
      <c r="BGU259" s="93"/>
      <c r="BGV259" s="93"/>
      <c r="BGW259" s="93"/>
      <c r="BGX259" s="93"/>
      <c r="BGY259" s="93"/>
      <c r="BGZ259" s="93"/>
      <c r="BHA259" s="93"/>
      <c r="BHB259" s="93"/>
      <c r="BHC259" s="93"/>
      <c r="BHD259" s="93"/>
      <c r="BHE259" s="93"/>
      <c r="BHF259" s="93"/>
      <c r="BHG259" s="93"/>
      <c r="BHH259" s="93"/>
      <c r="BHI259" s="93"/>
      <c r="BHJ259" s="93"/>
      <c r="BHK259" s="93"/>
      <c r="BHL259" s="93"/>
      <c r="BHM259" s="93"/>
      <c r="BHN259" s="93"/>
      <c r="BHO259" s="93"/>
      <c r="BHP259" s="93"/>
      <c r="BHQ259" s="93"/>
      <c r="BHR259" s="93"/>
      <c r="BHS259" s="93"/>
      <c r="BHT259" s="93"/>
      <c r="BHU259" s="93"/>
      <c r="BHV259" s="93"/>
      <c r="BHW259" s="93"/>
      <c r="BHX259" s="93"/>
      <c r="BHY259" s="93"/>
      <c r="BHZ259" s="93"/>
      <c r="BIA259" s="93"/>
      <c r="BIB259" s="93"/>
      <c r="BIC259" s="93"/>
      <c r="BID259" s="93"/>
      <c r="BIE259" s="93"/>
      <c r="BIF259" s="93"/>
      <c r="BIG259" s="93"/>
      <c r="BIH259" s="93"/>
      <c r="BII259" s="93"/>
      <c r="BIJ259" s="93"/>
      <c r="BIK259" s="93"/>
      <c r="BIL259" s="93"/>
      <c r="BIM259" s="93"/>
      <c r="BIN259" s="93"/>
      <c r="BIO259" s="93"/>
      <c r="BIP259" s="93"/>
      <c r="BIQ259" s="93"/>
      <c r="BIR259" s="93"/>
      <c r="BIS259" s="93"/>
      <c r="BIT259" s="93"/>
      <c r="BIU259" s="93"/>
      <c r="BIV259" s="93"/>
      <c r="BIW259" s="93"/>
      <c r="BIX259" s="93"/>
      <c r="BIY259" s="93"/>
      <c r="BIZ259" s="93"/>
      <c r="BJA259" s="93"/>
      <c r="BJB259" s="93"/>
      <c r="BJC259" s="93"/>
      <c r="BJD259" s="93"/>
      <c r="BJE259" s="93"/>
      <c r="BJF259" s="93"/>
      <c r="BJG259" s="93"/>
      <c r="BJH259" s="93"/>
      <c r="BJI259" s="93"/>
      <c r="BJJ259" s="93"/>
      <c r="BJK259" s="93"/>
      <c r="BJL259" s="93"/>
    </row>
    <row r="260" spans="1:1624" x14ac:dyDescent="0.2">
      <c r="A260" s="78">
        <v>3</v>
      </c>
      <c r="B260" s="79">
        <v>3</v>
      </c>
      <c r="C260" s="79">
        <v>2</v>
      </c>
      <c r="D260" s="79">
        <v>1</v>
      </c>
      <c r="E260" s="79">
        <v>1</v>
      </c>
      <c r="F260" s="79">
        <v>1</v>
      </c>
      <c r="G260" s="73" t="s">
        <v>45</v>
      </c>
      <c r="H260" s="50">
        <f t="shared" si="12"/>
        <v>0</v>
      </c>
      <c r="I260" s="31"/>
      <c r="J260" s="31"/>
      <c r="K260" s="31"/>
      <c r="L260" s="31"/>
    </row>
    <row r="261" spans="1:1624" x14ac:dyDescent="0.2">
      <c r="A261" s="78">
        <v>3</v>
      </c>
      <c r="B261" s="79">
        <v>3</v>
      </c>
      <c r="C261" s="79">
        <v>2</v>
      </c>
      <c r="D261" s="79">
        <v>1</v>
      </c>
      <c r="E261" s="79">
        <v>2</v>
      </c>
      <c r="F261" s="79"/>
      <c r="G261" s="73" t="s">
        <v>182</v>
      </c>
      <c r="H261" s="50">
        <f t="shared" si="12"/>
        <v>0</v>
      </c>
      <c r="I261" s="32">
        <f>SUM(I262:I263)</f>
        <v>0</v>
      </c>
      <c r="J261" s="32">
        <f>SUM(J262:J263)</f>
        <v>0</v>
      </c>
      <c r="K261" s="32">
        <f>SUM(K262:K263)</f>
        <v>0</v>
      </c>
      <c r="L261" s="32">
        <f>SUM(L262:L263)</f>
        <v>0</v>
      </c>
    </row>
    <row r="262" spans="1:1624" x14ac:dyDescent="0.2">
      <c r="A262" s="78">
        <v>3</v>
      </c>
      <c r="B262" s="79">
        <v>3</v>
      </c>
      <c r="C262" s="79">
        <v>2</v>
      </c>
      <c r="D262" s="79">
        <v>1</v>
      </c>
      <c r="E262" s="79">
        <v>2</v>
      </c>
      <c r="F262" s="79">
        <v>1</v>
      </c>
      <c r="G262" s="73" t="s">
        <v>196</v>
      </c>
      <c r="H262" s="50">
        <f t="shared" si="12"/>
        <v>0</v>
      </c>
      <c r="I262" s="31"/>
      <c r="J262" s="31"/>
      <c r="K262" s="31"/>
      <c r="L262" s="31"/>
    </row>
    <row r="263" spans="1:1624" x14ac:dyDescent="0.2">
      <c r="A263" s="78">
        <v>3</v>
      </c>
      <c r="B263" s="79">
        <v>3</v>
      </c>
      <c r="C263" s="79">
        <v>2</v>
      </c>
      <c r="D263" s="79">
        <v>1</v>
      </c>
      <c r="E263" s="79">
        <v>2</v>
      </c>
      <c r="F263" s="79">
        <v>2</v>
      </c>
      <c r="G263" s="73" t="s">
        <v>197</v>
      </c>
      <c r="H263" s="50">
        <f t="shared" si="12"/>
        <v>0</v>
      </c>
      <c r="I263" s="31"/>
      <c r="J263" s="31"/>
      <c r="K263" s="31"/>
      <c r="L263" s="31"/>
    </row>
    <row r="264" spans="1:1624" x14ac:dyDescent="0.2">
      <c r="A264" s="78">
        <v>3</v>
      </c>
      <c r="B264" s="79">
        <v>3</v>
      </c>
      <c r="C264" s="79">
        <v>2</v>
      </c>
      <c r="D264" s="79">
        <v>1</v>
      </c>
      <c r="E264" s="79">
        <v>3</v>
      </c>
      <c r="F264" s="79"/>
      <c r="G264" s="73" t="s">
        <v>198</v>
      </c>
      <c r="H264" s="50">
        <f t="shared" si="12"/>
        <v>0</v>
      </c>
      <c r="I264" s="32">
        <f>SUM(I265:I266)</f>
        <v>0</v>
      </c>
      <c r="J264" s="32">
        <f>SUM(J265:J266)</f>
        <v>0</v>
      </c>
      <c r="K264" s="32">
        <f>SUM(K265:K266)</f>
        <v>0</v>
      </c>
      <c r="L264" s="32">
        <f>SUM(L265:L266)</f>
        <v>0</v>
      </c>
    </row>
    <row r="265" spans="1:1624" x14ac:dyDescent="0.2">
      <c r="A265" s="78">
        <v>3</v>
      </c>
      <c r="B265" s="79">
        <v>3</v>
      </c>
      <c r="C265" s="79">
        <v>2</v>
      </c>
      <c r="D265" s="79">
        <v>1</v>
      </c>
      <c r="E265" s="79">
        <v>3</v>
      </c>
      <c r="F265" s="79">
        <v>1</v>
      </c>
      <c r="G265" s="73" t="s">
        <v>169</v>
      </c>
      <c r="H265" s="50">
        <f t="shared" si="12"/>
        <v>0</v>
      </c>
      <c r="I265" s="31"/>
      <c r="J265" s="31"/>
      <c r="K265" s="31"/>
      <c r="L265" s="31"/>
    </row>
    <row r="266" spans="1:1624" x14ac:dyDescent="0.2">
      <c r="A266" s="78">
        <v>3</v>
      </c>
      <c r="B266" s="79">
        <v>3</v>
      </c>
      <c r="C266" s="79">
        <v>2</v>
      </c>
      <c r="D266" s="79">
        <v>1</v>
      </c>
      <c r="E266" s="79">
        <v>3</v>
      </c>
      <c r="F266" s="79">
        <v>2</v>
      </c>
      <c r="G266" s="73" t="s">
        <v>170</v>
      </c>
      <c r="H266" s="50">
        <f t="shared" si="12"/>
        <v>0</v>
      </c>
      <c r="I266" s="27"/>
      <c r="J266" s="27"/>
      <c r="K266" s="27"/>
      <c r="L266" s="27"/>
    </row>
    <row r="267" spans="1:1624" x14ac:dyDescent="0.2">
      <c r="A267" s="78">
        <v>3</v>
      </c>
      <c r="B267" s="79">
        <v>3</v>
      </c>
      <c r="C267" s="79">
        <v>2</v>
      </c>
      <c r="D267" s="79">
        <v>2</v>
      </c>
      <c r="E267" s="79"/>
      <c r="F267" s="79"/>
      <c r="G267" s="73" t="s">
        <v>183</v>
      </c>
      <c r="H267" s="50">
        <f t="shared" ref="H267:H283" si="13">(I267+J267+K267+L267)</f>
        <v>0</v>
      </c>
      <c r="I267" s="32">
        <f>SUM(I268:I269)</f>
        <v>0</v>
      </c>
      <c r="J267" s="32">
        <f>SUM(J268:J269)</f>
        <v>0</v>
      </c>
      <c r="K267" s="32">
        <f>SUM(K268:K269)</f>
        <v>0</v>
      </c>
      <c r="L267" s="32">
        <f>SUM(L268:L269)</f>
        <v>0</v>
      </c>
    </row>
    <row r="268" spans="1:1624" x14ac:dyDescent="0.2">
      <c r="A268" s="78">
        <v>3</v>
      </c>
      <c r="B268" s="79">
        <v>3</v>
      </c>
      <c r="C268" s="79">
        <v>2</v>
      </c>
      <c r="D268" s="79">
        <v>2</v>
      </c>
      <c r="E268" s="79">
        <v>1</v>
      </c>
      <c r="F268" s="79">
        <v>1</v>
      </c>
      <c r="G268" s="73" t="s">
        <v>184</v>
      </c>
      <c r="H268" s="50">
        <f t="shared" si="13"/>
        <v>0</v>
      </c>
      <c r="I268" s="31"/>
      <c r="J268" s="31"/>
      <c r="K268" s="31"/>
      <c r="L268" s="31"/>
    </row>
    <row r="269" spans="1:1624" x14ac:dyDescent="0.2">
      <c r="A269" s="78">
        <v>3</v>
      </c>
      <c r="B269" s="79">
        <v>3</v>
      </c>
      <c r="C269" s="79">
        <v>2</v>
      </c>
      <c r="D269" s="79">
        <v>2</v>
      </c>
      <c r="E269" s="79">
        <v>1</v>
      </c>
      <c r="F269" s="79">
        <v>2</v>
      </c>
      <c r="G269" s="73" t="s">
        <v>185</v>
      </c>
      <c r="H269" s="50">
        <f t="shared" si="13"/>
        <v>0</v>
      </c>
      <c r="I269" s="31"/>
      <c r="J269" s="31"/>
      <c r="K269" s="31"/>
      <c r="L269" s="31"/>
    </row>
    <row r="270" spans="1:1624" x14ac:dyDescent="0.2">
      <c r="A270" s="78">
        <v>3</v>
      </c>
      <c r="B270" s="79">
        <v>3</v>
      </c>
      <c r="C270" s="79">
        <v>2</v>
      </c>
      <c r="D270" s="79">
        <v>3</v>
      </c>
      <c r="E270" s="79"/>
      <c r="F270" s="79"/>
      <c r="G270" s="73" t="s">
        <v>186</v>
      </c>
      <c r="H270" s="50">
        <f t="shared" si="13"/>
        <v>0</v>
      </c>
      <c r="I270" s="32">
        <f>I271+I272</f>
        <v>0</v>
      </c>
      <c r="J270" s="32">
        <f>J271+J272</f>
        <v>0</v>
      </c>
      <c r="K270" s="32">
        <f>K271+K272</f>
        <v>0</v>
      </c>
      <c r="L270" s="32">
        <f>L271+L272</f>
        <v>0</v>
      </c>
    </row>
    <row r="271" spans="1:1624" x14ac:dyDescent="0.2">
      <c r="A271" s="78">
        <v>3</v>
      </c>
      <c r="B271" s="79">
        <v>3</v>
      </c>
      <c r="C271" s="79">
        <v>2</v>
      </c>
      <c r="D271" s="79">
        <v>3</v>
      </c>
      <c r="E271" s="79">
        <v>1</v>
      </c>
      <c r="F271" s="79">
        <v>1</v>
      </c>
      <c r="G271" s="73" t="s">
        <v>187</v>
      </c>
      <c r="H271" s="50">
        <f t="shared" si="13"/>
        <v>0</v>
      </c>
      <c r="I271" s="27"/>
      <c r="J271" s="27"/>
      <c r="K271" s="27"/>
      <c r="L271" s="27"/>
    </row>
    <row r="272" spans="1:1624" x14ac:dyDescent="0.2">
      <c r="A272" s="78">
        <v>3</v>
      </c>
      <c r="B272" s="79">
        <v>3</v>
      </c>
      <c r="C272" s="79">
        <v>2</v>
      </c>
      <c r="D272" s="79">
        <v>3</v>
      </c>
      <c r="E272" s="79">
        <v>1</v>
      </c>
      <c r="F272" s="79">
        <v>2</v>
      </c>
      <c r="G272" s="73" t="s">
        <v>188</v>
      </c>
      <c r="H272" s="50">
        <f t="shared" si="13"/>
        <v>0</v>
      </c>
      <c r="I272" s="27"/>
      <c r="J272" s="27"/>
      <c r="K272" s="27"/>
      <c r="L272" s="27"/>
    </row>
    <row r="273" spans="1:13" x14ac:dyDescent="0.2">
      <c r="A273" s="78">
        <v>3</v>
      </c>
      <c r="B273" s="79">
        <v>3</v>
      </c>
      <c r="C273" s="79">
        <v>2</v>
      </c>
      <c r="D273" s="79">
        <v>4</v>
      </c>
      <c r="E273" s="79"/>
      <c r="F273" s="79"/>
      <c r="G273" s="73" t="s">
        <v>47</v>
      </c>
      <c r="H273" s="50">
        <f t="shared" si="13"/>
        <v>0</v>
      </c>
      <c r="I273" s="25">
        <f>SUM(I274:I275)</f>
        <v>0</v>
      </c>
      <c r="J273" s="25">
        <f>SUM(J274:J275)</f>
        <v>0</v>
      </c>
      <c r="K273" s="25">
        <f>SUM(K274:K275)</f>
        <v>0</v>
      </c>
      <c r="L273" s="25">
        <f>SUM(L274:L275)</f>
        <v>0</v>
      </c>
    </row>
    <row r="274" spans="1:13" x14ac:dyDescent="0.2">
      <c r="A274" s="78">
        <v>3</v>
      </c>
      <c r="B274" s="79">
        <v>3</v>
      </c>
      <c r="C274" s="79">
        <v>2</v>
      </c>
      <c r="D274" s="79">
        <v>4</v>
      </c>
      <c r="E274" s="79">
        <v>1</v>
      </c>
      <c r="F274" s="79">
        <v>1</v>
      </c>
      <c r="G274" s="73" t="s">
        <v>189</v>
      </c>
      <c r="H274" s="50">
        <f t="shared" si="13"/>
        <v>0</v>
      </c>
      <c r="I274" s="31"/>
      <c r="J274" s="31"/>
      <c r="K274" s="31"/>
      <c r="L274" s="31"/>
    </row>
    <row r="275" spans="1:13" x14ac:dyDescent="0.2">
      <c r="A275" s="78">
        <v>3</v>
      </c>
      <c r="B275" s="79">
        <v>3</v>
      </c>
      <c r="C275" s="79">
        <v>2</v>
      </c>
      <c r="D275" s="79">
        <v>4</v>
      </c>
      <c r="E275" s="79">
        <v>1</v>
      </c>
      <c r="F275" s="79">
        <v>2</v>
      </c>
      <c r="G275" s="73" t="s">
        <v>190</v>
      </c>
      <c r="H275" s="50">
        <f t="shared" si="13"/>
        <v>0</v>
      </c>
      <c r="I275" s="27"/>
      <c r="J275" s="27"/>
      <c r="K275" s="27"/>
      <c r="L275" s="27"/>
    </row>
    <row r="276" spans="1:13" x14ac:dyDescent="0.2">
      <c r="A276" s="78">
        <v>3</v>
      </c>
      <c r="B276" s="79">
        <v>3</v>
      </c>
      <c r="C276" s="79">
        <v>2</v>
      </c>
      <c r="D276" s="79">
        <v>5</v>
      </c>
      <c r="E276" s="79"/>
      <c r="F276" s="79"/>
      <c r="G276" s="73" t="s">
        <v>191</v>
      </c>
      <c r="H276" s="50">
        <f t="shared" si="13"/>
        <v>0</v>
      </c>
      <c r="I276" s="25">
        <f>I277</f>
        <v>0</v>
      </c>
      <c r="J276" s="25">
        <f>J277</f>
        <v>0</v>
      </c>
      <c r="K276" s="25">
        <f>K277</f>
        <v>0</v>
      </c>
      <c r="L276" s="25">
        <f>L277</f>
        <v>0</v>
      </c>
    </row>
    <row r="277" spans="1:13" x14ac:dyDescent="0.2">
      <c r="A277" s="78">
        <v>3</v>
      </c>
      <c r="B277" s="79">
        <v>3</v>
      </c>
      <c r="C277" s="79">
        <v>2</v>
      </c>
      <c r="D277" s="79">
        <v>5</v>
      </c>
      <c r="E277" s="79">
        <v>1</v>
      </c>
      <c r="F277" s="79">
        <v>1</v>
      </c>
      <c r="G277" s="73" t="s">
        <v>191</v>
      </c>
      <c r="H277" s="50">
        <f t="shared" si="13"/>
        <v>0</v>
      </c>
      <c r="I277" s="31"/>
      <c r="J277" s="31"/>
      <c r="K277" s="31"/>
      <c r="L277" s="31"/>
    </row>
    <row r="278" spans="1:13" x14ac:dyDescent="0.2">
      <c r="A278" s="78">
        <v>3</v>
      </c>
      <c r="B278" s="79">
        <v>3</v>
      </c>
      <c r="C278" s="79">
        <v>2</v>
      </c>
      <c r="D278" s="79">
        <v>6</v>
      </c>
      <c r="E278" s="79"/>
      <c r="F278" s="79"/>
      <c r="G278" s="73" t="s">
        <v>46</v>
      </c>
      <c r="H278" s="50">
        <f t="shared" si="13"/>
        <v>0</v>
      </c>
      <c r="I278" s="32">
        <f>I279</f>
        <v>0</v>
      </c>
      <c r="J278" s="32">
        <f>J279</f>
        <v>0</v>
      </c>
      <c r="K278" s="32">
        <f>K279</f>
        <v>0</v>
      </c>
      <c r="L278" s="32">
        <f>L279</f>
        <v>0</v>
      </c>
    </row>
    <row r="279" spans="1:13" x14ac:dyDescent="0.2">
      <c r="A279" s="78">
        <v>3</v>
      </c>
      <c r="B279" s="79">
        <v>3</v>
      </c>
      <c r="C279" s="79">
        <v>2</v>
      </c>
      <c r="D279" s="79">
        <v>6</v>
      </c>
      <c r="E279" s="79">
        <v>1</v>
      </c>
      <c r="F279" s="79">
        <v>1</v>
      </c>
      <c r="G279" s="73" t="s">
        <v>46</v>
      </c>
      <c r="H279" s="50">
        <f t="shared" si="13"/>
        <v>0</v>
      </c>
      <c r="I279" s="27"/>
      <c r="J279" s="27"/>
      <c r="K279" s="27"/>
      <c r="L279" s="27"/>
    </row>
    <row r="280" spans="1:13" x14ac:dyDescent="0.2">
      <c r="A280" s="78">
        <v>3</v>
      </c>
      <c r="B280" s="79">
        <v>3</v>
      </c>
      <c r="C280" s="79">
        <v>2</v>
      </c>
      <c r="D280" s="79">
        <v>7</v>
      </c>
      <c r="E280" s="79"/>
      <c r="F280" s="79"/>
      <c r="G280" s="73" t="s">
        <v>192</v>
      </c>
      <c r="H280" s="50">
        <f t="shared" si="13"/>
        <v>0</v>
      </c>
      <c r="I280" s="32">
        <f>SUM(I281:I282)</f>
        <v>0</v>
      </c>
      <c r="J280" s="32">
        <f>SUM(J281:J282)</f>
        <v>0</v>
      </c>
      <c r="K280" s="32">
        <f>SUM(K281:K282)</f>
        <v>0</v>
      </c>
      <c r="L280" s="32">
        <f>SUM(L281:L282)</f>
        <v>0</v>
      </c>
    </row>
    <row r="281" spans="1:13" x14ac:dyDescent="0.2">
      <c r="A281" s="78">
        <v>3</v>
      </c>
      <c r="B281" s="79">
        <v>3</v>
      </c>
      <c r="C281" s="79">
        <v>2</v>
      </c>
      <c r="D281" s="79">
        <v>7</v>
      </c>
      <c r="E281" s="79">
        <v>1</v>
      </c>
      <c r="F281" s="79">
        <v>1</v>
      </c>
      <c r="G281" s="73" t="s">
        <v>193</v>
      </c>
      <c r="H281" s="50">
        <f t="shared" si="13"/>
        <v>0</v>
      </c>
      <c r="I281" s="112"/>
      <c r="J281" s="112"/>
      <c r="K281" s="112"/>
      <c r="L281" s="112"/>
    </row>
    <row r="282" spans="1:13" x14ac:dyDescent="0.2">
      <c r="A282" s="90">
        <v>3</v>
      </c>
      <c r="B282" s="91">
        <v>3</v>
      </c>
      <c r="C282" s="91">
        <v>2</v>
      </c>
      <c r="D282" s="91">
        <v>7</v>
      </c>
      <c r="E282" s="91">
        <v>1</v>
      </c>
      <c r="F282" s="91">
        <v>2</v>
      </c>
      <c r="G282" s="73" t="s">
        <v>194</v>
      </c>
      <c r="H282" s="50">
        <f t="shared" si="13"/>
        <v>0</v>
      </c>
      <c r="I282" s="31"/>
      <c r="J282" s="31"/>
      <c r="K282" s="31"/>
      <c r="L282" s="31"/>
    </row>
    <row r="283" spans="1:13" x14ac:dyDescent="0.2">
      <c r="A283" s="78">
        <v>9</v>
      </c>
      <c r="B283" s="79">
        <v>9</v>
      </c>
      <c r="C283" s="79">
        <v>99</v>
      </c>
      <c r="D283" s="79">
        <v>99</v>
      </c>
      <c r="E283" s="79">
        <v>99</v>
      </c>
      <c r="F283" s="79">
        <v>99</v>
      </c>
      <c r="G283" s="92" t="s">
        <v>48</v>
      </c>
      <c r="H283" s="51">
        <f t="shared" si="13"/>
        <v>0</v>
      </c>
      <c r="I283" s="37">
        <f>I28+I135</f>
        <v>0</v>
      </c>
      <c r="J283" s="37">
        <f>J28+J135</f>
        <v>0</v>
      </c>
      <c r="K283" s="37">
        <f>K28+K135</f>
        <v>0</v>
      </c>
      <c r="L283" s="37">
        <f>L28+L135</f>
        <v>0</v>
      </c>
    </row>
    <row r="284" spans="1:13" s="93" customFormat="1" x14ac:dyDescent="0.2">
      <c r="A284" s="95"/>
      <c r="B284" s="96"/>
      <c r="C284" s="96"/>
      <c r="D284" s="96"/>
      <c r="E284" s="96"/>
      <c r="F284" s="96"/>
      <c r="G284" s="97"/>
      <c r="H284" s="98"/>
      <c r="I284" s="99"/>
      <c r="J284" s="99"/>
      <c r="K284" s="99"/>
      <c r="L284" s="99"/>
    </row>
    <row r="285" spans="1:13" s="93" customFormat="1" x14ac:dyDescent="0.2">
      <c r="A285" s="95"/>
      <c r="B285" s="96"/>
      <c r="C285" s="96"/>
      <c r="D285" s="96"/>
      <c r="E285" s="96"/>
      <c r="F285" s="96"/>
      <c r="G285" s="97"/>
      <c r="H285" s="98"/>
      <c r="I285" s="99"/>
      <c r="J285" s="99"/>
      <c r="K285" s="99"/>
      <c r="L285" s="99"/>
      <c r="M285" s="100"/>
    </row>
    <row r="286" spans="1:13" ht="14.25" customHeight="1" x14ac:dyDescent="0.2">
      <c r="A286" s="41"/>
      <c r="B286" s="129"/>
      <c r="C286" s="129"/>
      <c r="D286" s="129"/>
      <c r="E286" s="129"/>
      <c r="F286" s="129"/>
      <c r="G286" s="129"/>
      <c r="H286" s="23"/>
      <c r="I286" s="52"/>
      <c r="J286" s="64"/>
      <c r="K286" s="124"/>
      <c r="L286" s="124"/>
    </row>
    <row r="287" spans="1:13" x14ac:dyDescent="0.2">
      <c r="A287" s="42"/>
      <c r="G287" s="21" t="s">
        <v>61</v>
      </c>
      <c r="H287" s="21"/>
      <c r="I287" s="21" t="s">
        <v>49</v>
      </c>
      <c r="J287" s="15"/>
      <c r="K287" s="65" t="s">
        <v>50</v>
      </c>
      <c r="L287" s="2"/>
    </row>
    <row r="288" spans="1:13" x14ac:dyDescent="0.2">
      <c r="A288" s="42"/>
      <c r="G288" s="21" t="s">
        <v>68</v>
      </c>
      <c r="H288" s="9"/>
      <c r="I288" s="9"/>
      <c r="J288" s="10"/>
      <c r="K288" s="2"/>
      <c r="L288" s="2"/>
    </row>
    <row r="289" spans="1:12" ht="15" customHeight="1" x14ac:dyDescent="0.2">
      <c r="A289" s="41"/>
      <c r="B289" s="124"/>
      <c r="C289" s="124"/>
      <c r="D289" s="124"/>
      <c r="E289" s="124"/>
      <c r="F289" s="124"/>
      <c r="G289" s="124"/>
      <c r="H289" s="23"/>
      <c r="I289" s="52"/>
      <c r="J289" s="64"/>
      <c r="K289" s="124"/>
      <c r="L289" s="124"/>
    </row>
    <row r="290" spans="1:12" ht="14.25" customHeight="1" x14ac:dyDescent="0.2">
      <c r="A290" s="42"/>
      <c r="G290" s="21" t="s">
        <v>63</v>
      </c>
      <c r="H290" s="22"/>
      <c r="I290" s="21" t="s">
        <v>49</v>
      </c>
      <c r="J290" s="15"/>
      <c r="K290" s="11" t="s">
        <v>52</v>
      </c>
      <c r="L290" s="2"/>
    </row>
    <row r="291" spans="1:12" x14ac:dyDescent="0.2">
      <c r="G291" s="21" t="s">
        <v>64</v>
      </c>
      <c r="H291" s="8"/>
      <c r="I291" s="8"/>
      <c r="J291" s="12"/>
      <c r="K291" s="2"/>
      <c r="L291" s="2"/>
    </row>
    <row r="292" spans="1:12" x14ac:dyDescent="0.2">
      <c r="G292" s="66"/>
      <c r="H292" s="8"/>
      <c r="I292" s="8"/>
      <c r="J292" s="12"/>
      <c r="K292" s="2"/>
      <c r="L292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18">
    <mergeCell ref="B289:G289"/>
    <mergeCell ref="K289:L289"/>
    <mergeCell ref="B26:K26"/>
    <mergeCell ref="K286:L286"/>
    <mergeCell ref="G10:L10"/>
    <mergeCell ref="B25:L25"/>
    <mergeCell ref="B286:G286"/>
    <mergeCell ref="I24:L24"/>
    <mergeCell ref="B16:I16"/>
    <mergeCell ref="B15:I15"/>
    <mergeCell ref="J2:L2"/>
    <mergeCell ref="J1:L1"/>
    <mergeCell ref="B24:H24"/>
    <mergeCell ref="G11:L11"/>
    <mergeCell ref="G12:L12"/>
    <mergeCell ref="G6:L6"/>
    <mergeCell ref="G9:L9"/>
    <mergeCell ref="G5:L5"/>
  </mergeCells>
  <phoneticPr fontId="14" type="noConversion"/>
  <dataValidations disablePrompts="1" count="1">
    <dataValidation type="whole" allowBlank="1" showInputMessage="1" showErrorMessage="1" error="0&lt;prog1&lt;4" sqref="J18:J21">
      <formula1>1</formula1>
      <formula2>3</formula2>
    </dataValidation>
  </dataValidations>
  <pageMargins left="0.98425196850393704" right="0.59055118110236227" top="0.39370078740157483" bottom="0.47244094488188981" header="0" footer="0"/>
  <pageSetup paperSize="9" scale="95" orientation="landscape" r:id="rId4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BFP-1</vt:lpstr>
      <vt:lpstr>'BFP-1'!Print_Area</vt:lpstr>
      <vt:lpstr>'BFP-1'!Print_Titles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Daiva Breivienė</cp:lastModifiedBy>
  <cp:lastPrinted>2017-10-25T12:58:26Z</cp:lastPrinted>
  <dcterms:created xsi:type="dcterms:W3CDTF">2003-06-12T10:50:18Z</dcterms:created>
  <dcterms:modified xsi:type="dcterms:W3CDTF">2018-05-21T05:28:36Z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ReviewingToolsShownOnce">
    <vt:lpwstr/>
  </property>
</Properties>
</file>