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sta1\Documents\A Kopijos\Programos 2017-2019\Ataskaitos 2017\"/>
    </mc:Choice>
  </mc:AlternateContent>
  <bookViews>
    <workbookView xWindow="0" yWindow="0" windowWidth="19320" windowHeight="8796"/>
  </bookViews>
  <sheets>
    <sheet name="Priemonių suvestinė" sheetId="2" r:id="rId1"/>
    <sheet name="Priemoniu vykdytoju kodai" sheetId="3" r:id="rId2"/>
  </sheets>
  <calcPr calcId="152511"/>
</workbook>
</file>

<file path=xl/calcChain.xml><?xml version="1.0" encoding="utf-8"?>
<calcChain xmlns="http://schemas.openxmlformats.org/spreadsheetml/2006/main">
  <c r="J19" i="2" l="1"/>
  <c r="I29" i="2"/>
  <c r="H29" i="2"/>
  <c r="I23" i="2"/>
  <c r="H23" i="2"/>
  <c r="I16" i="2"/>
  <c r="J16" i="2"/>
  <c r="H16" i="2"/>
  <c r="I43" i="2" l="1"/>
  <c r="J56" i="2"/>
  <c r="I56" i="2"/>
  <c r="H56" i="2"/>
  <c r="J49" i="2"/>
  <c r="J58" i="2" s="1"/>
  <c r="I49" i="2"/>
  <c r="I58" i="2" s="1"/>
  <c r="H49" i="2"/>
  <c r="H58" i="2" l="1"/>
  <c r="I22" i="2" l="1"/>
  <c r="J22" i="2"/>
  <c r="H19" i="2" l="1"/>
  <c r="H22" i="2"/>
  <c r="J23" i="2"/>
  <c r="I19" i="2"/>
  <c r="I32" i="2"/>
  <c r="I41" i="2"/>
  <c r="J32" i="2"/>
  <c r="J41" i="2"/>
  <c r="H41" i="2"/>
  <c r="H38" i="2"/>
  <c r="H36" i="2"/>
  <c r="H34" i="2"/>
  <c r="H32" i="2"/>
  <c r="I28" i="2"/>
  <c r="I26" i="2"/>
  <c r="J28" i="2"/>
  <c r="J26" i="2"/>
  <c r="J29" i="2" s="1"/>
  <c r="H28" i="2"/>
  <c r="H26" i="2"/>
  <c r="J42" i="2" l="1"/>
  <c r="I42" i="2"/>
  <c r="H42" i="2"/>
  <c r="H43" i="2" s="1"/>
  <c r="J43" i="2" l="1"/>
  <c r="J44" i="2" s="1"/>
  <c r="I44" i="2"/>
  <c r="H44" i="2"/>
</calcChain>
</file>

<file path=xl/sharedStrings.xml><?xml version="1.0" encoding="utf-8"?>
<sst xmlns="http://schemas.openxmlformats.org/spreadsheetml/2006/main" count="214" uniqueCount="118">
  <si>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</si>
  <si>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</si>
  <si>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</si>
  <si>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</si>
  <si>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</si>
  <si>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</si>
  <si>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</si>
  <si>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</si>
  <si>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</si>
  <si>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</si>
  <si>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</si>
  <si>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</si>
  <si>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</si>
  <si>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</si>
  <si>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</si>
  <si>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</si>
  <si>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</si>
  <si>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</si>
  <si>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</si>
  <si>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Įgyvendinti jaunimo politiką Panevėžio mieste</t>
  </si>
  <si>
    <t>Stiprinti jaunimo organizacijų potencialą</t>
  </si>
  <si>
    <t>03</t>
  </si>
  <si>
    <t>04</t>
  </si>
  <si>
    <t>05</t>
  </si>
  <si>
    <t>Skatinti miesto bendruomenės bendruomeniškumą ir savišvietą</t>
  </si>
  <si>
    <t>VISUOMENĖS INICIATYVŲ SKATINIMO IR SAUGUMO UŽTIKRINIMO PROGRAMA (14)</t>
  </si>
  <si>
    <t>Kelti Jaunimo reikalų tarybos narių kompetenciją</t>
  </si>
  <si>
    <t xml:space="preserve">288724610
</t>
  </si>
  <si>
    <t>288724610</t>
  </si>
  <si>
    <t>Finansuoti projektus neigiamų socialinių veiksnių prevencijai įgyvendinti</t>
  </si>
  <si>
    <t>Koordinuoti socializacijos programos įgyvendinimą mieste</t>
  </si>
  <si>
    <t>SB</t>
  </si>
  <si>
    <t xml:space="preserve">Įtraukti jaunus žmones į sprendimų priėmimo procesą, organizuojant Jaunimo reikalų tarybos darbą                                                        </t>
  </si>
  <si>
    <t>Organizuoti ir administruoti Jaunimo reikalų tarybos darbą</t>
  </si>
  <si>
    <t xml:space="preserve">Finansuoti jaunimo organizacijų projektus                                 </t>
  </si>
  <si>
    <t>Organizuoti  įstaigų vadovų, mokytojų, socialinių pedagogų ir kitų darbuotojų kvalifikacijos  prevencine tema tobulinimą</t>
  </si>
  <si>
    <t xml:space="preserve">Finansuoti nevyriausybinių organizacijų projektus
</t>
  </si>
  <si>
    <t>Organizuoti socialinės rizikos vaikams atvirų durų dienas Panevėžio apskrities vyriausiajame policijos komisariate, Panevėžio miesto policijos komisariate ir ekskursijas į įvairias teisėsaugos institucijas</t>
  </si>
  <si>
    <t>06</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</si>
  <si>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</si>
  <si>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</si>
  <si>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Europos Sąjungos paramos lėšos </t>
    </r>
    <r>
      <rPr>
        <b/>
        <sz val="10"/>
        <rFont val="Times New Roman"/>
        <family val="1"/>
      </rPr>
      <t>ES</t>
    </r>
  </si>
  <si>
    <r>
      <t xml:space="preserve">Kiti finansavimo šaltiniai </t>
    </r>
    <r>
      <rPr>
        <b/>
        <sz val="10"/>
        <rFont val="Times New Roman"/>
        <family val="1"/>
      </rPr>
      <t>Kt</t>
    </r>
  </si>
  <si>
    <t>Paaiškinimai dėl nukrypimų</t>
  </si>
  <si>
    <t>Planuotos reikšmės</t>
  </si>
  <si>
    <t>Faktinės reikšmės</t>
  </si>
  <si>
    <r>
      <t xml:space="preserve">Sekti ir analizuoti </t>
    </r>
    <r>
      <rPr>
        <b/>
        <sz val="10"/>
        <rFont val="Times New Roman"/>
        <family val="1"/>
        <charset val="186"/>
      </rPr>
      <t xml:space="preserve">alkoholio, tabako, </t>
    </r>
    <r>
      <rPr>
        <b/>
        <sz val="10"/>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</si>
  <si>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 xml:space="preserve">Jaunų žmonių dalyvavimas Jaunimo reikalų tarybos darbe                                                                                                                    </t>
  </si>
  <si>
    <t xml:space="preserve">Finansuotų jaunimo organizacijų projektų skaičius                              </t>
  </si>
  <si>
    <t xml:space="preserve">Finansuotų projektų skaičius
</t>
  </si>
  <si>
    <t>Finansuotų vietos bendruomenių skaičius</t>
  </si>
  <si>
    <t>Finansuotų projektų skaičius</t>
  </si>
  <si>
    <t xml:space="preserve">Renginių skaičius                                                                       </t>
  </si>
  <si>
    <t>Komisijos posėdžių skaičius</t>
  </si>
  <si>
    <t>Dalyvavusių organizacijų skaičius</t>
  </si>
  <si>
    <t>Informacija apie pasiektus rezultatus, duomenys apie programai skirtų asignavimų panaudojimo tikslingumą</t>
  </si>
  <si>
    <t>Asignavimai (tūkst. Eur)</t>
  </si>
  <si>
    <t>Skatinti ir remti bendruomenės iniciatyvas, įgyvendinti jaunimo politiką savivaldos lygmenyje ir užtikrinti Panevėžio miesto neigiamų socialinių veiksnių prevencijos priemonių  įgyvendinimą</t>
  </si>
  <si>
    <t>Jaunų žmonių, dalyvavusių sprendimus priimančių institucijų renginiuose, skaičius</t>
  </si>
  <si>
    <t>Kėlusių kvalifikaciją įstaigų vadovų, mokytojų, socialinių pedagogų ir kitų darbuotojų skaičius</t>
  </si>
  <si>
    <t>Kokybinis jaunų žmonių interesų atstovavimo įvertinimas (apklausa)</t>
  </si>
  <si>
    <t>Jaunų žmonių, dalyvavusių verslumo projektuose, skaičius</t>
  </si>
  <si>
    <t>Finansuoti vietos bendruomenių veiklą</t>
  </si>
  <si>
    <t>0;12</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</si>
  <si>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</si>
  <si>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</si>
  <si>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</si>
  <si>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</si>
  <si>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</si>
  <si>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</si>
  <si>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</si>
  <si>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</si>
  <si>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</si>
  <si>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</si>
  <si>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</si>
  <si>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</si>
  <si>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</si>
  <si>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</si>
  <si>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</si>
  <si>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</si>
  <si>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</si>
  <si>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</si>
  <si>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</si>
  <si>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</si>
  <si>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</si>
  <si>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Įvykdyta</t>
  </si>
  <si>
    <t>Vertinimo kriterijus</t>
  </si>
  <si>
    <t>PANEVĖŽIO MIESTO SAVIVALDYBĖS 2017 -2019 METŲ VEIKLOS PLANO ĮGYVENDINIMO 2017 METAIS ATASKAITA</t>
  </si>
  <si>
    <t>2017 m. asignavimų patvirtintas planas</t>
  </si>
  <si>
    <t>2017 m. asignavimų patikslintas planas</t>
  </si>
  <si>
    <t>2017 m. panaudotos lėšos (kasinės išlaidos)</t>
  </si>
  <si>
    <t>Įgyvendinti jaunimo poreikius atitinkančią jaunimo politiką Panevėžio mieste</t>
  </si>
  <si>
    <t>Jaunimo reikalų  tarybos narių  mokymų skaičius</t>
  </si>
  <si>
    <t>Paremtų jaunimo iniciatyvų ir renginių skaičius</t>
  </si>
  <si>
    <t>Parengtas ir nuolat atnaujinamas jaunimo problemų sprendimo 2017-2020 priemonių planas</t>
  </si>
  <si>
    <t xml:space="preserve">Skatinti    jaunimą dalyvauti nevyriausybinių organizacijų veiklose                    </t>
  </si>
  <si>
    <t>500</t>
  </si>
  <si>
    <t>2</t>
  </si>
  <si>
    <t>Jaunuolių dalyvaujančių organizacijų veikloje skaičiaus augimas procentais</t>
  </si>
  <si>
    <t>Jaunų žmonių, dalyvavusių jaunimo nevyrausybinių organizacijų projektuose, skaičius</t>
  </si>
  <si>
    <t>Naujai įsisteigusių jaunimo nevyriausybinių organizacijų skaičius</t>
  </si>
  <si>
    <r>
      <t>Organizuoti ir įtraukti miesto ugdymo įstaigas į tradicinę žinių viktoriną  „Temidė“ ir tarpžinybinio bendradarbiavimo akciją „Vaikų smurtui – ne“, „Gegužės mėnuo – be smurto prieš vaikus“,</t>
    </r>
    <r>
      <rPr>
        <sz val="10"/>
        <rFont val="Times New Roman"/>
        <family val="1"/>
        <charset val="186"/>
      </rPr>
      <t xml:space="preserve"> respublikinę AIDS dienos paminėjimo akciją</t>
    </r>
  </si>
  <si>
    <r>
      <t>Mokinio krepšelio lėšos</t>
    </r>
    <r>
      <rPr>
        <b/>
        <sz val="10"/>
        <rFont val="Times New Roman"/>
        <family val="1"/>
      </rPr>
      <t xml:space="preserve"> (MK)</t>
    </r>
  </si>
  <si>
    <r>
      <t xml:space="preserve">Įstaigų uždirbtos pajamos </t>
    </r>
    <r>
      <rPr>
        <b/>
        <sz val="10"/>
        <rFont val="Times New Roman"/>
        <family val="1"/>
      </rPr>
      <t>SP</t>
    </r>
    <r>
      <rPr>
        <sz val="10"/>
        <rFont val="Times New Roman"/>
        <family val="1"/>
      </rPr>
      <t xml:space="preserve"> (pajamos už paslaugas)</t>
    </r>
  </si>
  <si>
    <r>
      <t xml:space="preserve">Valstybės biudžeto lėšos </t>
    </r>
    <r>
      <rPr>
        <b/>
        <sz val="10"/>
        <rFont val="Times New Roman"/>
        <family val="1"/>
      </rPr>
      <t>VB</t>
    </r>
  </si>
  <si>
    <r>
      <rPr>
        <sz val="7"/>
        <rFont val="Times New Roman"/>
        <family val="1"/>
      </rPr>
      <t>Virš</t>
    </r>
    <r>
      <rPr>
        <sz val="9"/>
        <rFont val="Times New Roman"/>
        <family val="1"/>
      </rPr>
      <t xml:space="preserve">
 20</t>
    </r>
  </si>
  <si>
    <t xml:space="preserve">Jaunimo balsą atstovauja 5 viešai išrinkti jaunuoliai (jaunimo reikalų tarybos nariai).
Jaunimas buvo įtrauktas į įvairių komiisjų, darbo grupių veiklas, kartu su Savivaldybės atstovais organizavo renginius. 
Bendradarbiaujant su Jaunimo reikalų departamentu, jaunimo reikalų taryba suorganziuoti 1 mokymai.
</t>
  </si>
  <si>
    <t>Ataskaitiniu laikotarpiu atliktos dvi jaunų žmonių apklausos - dėl karjeros ugdymo mokyklose ir laisvalaikio užimtumo galimybių.
Priemonių plano parengimas atidėtas 2018 metams - siekiant į jį įtraukti apklausų rezultatus.
Atsižvelgiant į poreikį, buvo paremta viena jaunimo iniciatyva (Jaunimo apdvanojimai 2018)</t>
  </si>
  <si>
    <t xml:space="preserve">Finansuoti projektai „Baigiau mokyklą. O kas dabar?“, „Laisvė verslui“  „Mano pirmasis milijonas“ 
„Street Workout Panevėžys“ ,  „Sūpuoklės“ , „PaRo‘In 2017“ 
 „Pažink savivaldą“, jaunimo rudens forumas „Startas karjerai, Kūrybinės dirbtuvės";  „Skautai – neskautams!“;Orientacinių varžybų ciklas „Eurotacinės“ ir „Baltijos kelias“, diskusijų ciklas „Kurk savo miestui“ „Mano spinta – Tavo spinta“
</t>
  </si>
  <si>
    <t>800</t>
  </si>
  <si>
    <t>Patvirtinta nauja tvarka, kuri suteikė galimybes kompensuoti naujai besisteigainčių jaunimo organizacijų išlaidas.</t>
  </si>
  <si>
    <t>5</t>
  </si>
  <si>
    <r>
      <t>Finansuoti projektai:   „Parama maistu: ne išmetame, o atiduodame skurstantiems“, Sidabrinė linija“, Kartų pynė“,„Sparnuotosios sūpynės“, „Savanoriškos globos ir maitinimo paslaugos namų aplinkoje“, „Neįgaliųjų įtrauktis į organizacijos veiklas ir pilietiškumo skatinimas“, Betliejaus“ valgyklėle“ Šimtmečio jūrmylė“, Sveika gyvensena diabeto valdymui“, „Informacinė sklaida siekiant didinti Panevėžio miesto Aukštaičių-Žemaičių ir kitos miesto bendruomenės gyventojų užimtumą“ Lietuvos agentūros „SOS vaikai“ Panevėžio skyriui (teikti kompleksinę pagalbą vaikui ir motinai), Aukštaitijos krepšinio mokyklos įgūdžių akademijai, „Mes galim daug nuveikt kartu“ ,Liekupio bendruomenės Palapinių miesteliui, „Grožio mozaika“ tarptautinis vaikų ir jaunimo festivalis-konkursas „Coliukė“ „Panevėžio apskrities ikikrikščioniškos šventvietės“, „Senamiestiečio“ bendruomenės „Bendruomenių bendradarbiavimo skatinimas“, VšĮ „Inkocentras“ „Judėjimas – raktas į kokybišką senatvę“, labdaros draugijos „Atjauta“ „Šiandien mes pėstieji, greit būsim vairuotojai“, „Senolių“ klubo „Kas dainuoja – tas nesensta“, „Nelik vienas“, Aklųjų ir silpnaregių vaikų globos bendrijos „Žvilgsnis“ vaikų vasaros programa, vietos bendruomenės „Už upės“ mažosios architektūros objektams su sumontuotomis pašto dėžutėmis ir informacinėmis lentomis, pensininkų bendrijos „Panevėžio bočiai" bendruomeniškumo sklaidos projektas, Lietuvos pasauliečių Pranciškonų ordino Panevėžio regiono brolija (jaunųjų lyderių ugdymui), jaunimo turizmo ir aktyvaus laisvalaikio klubo „Klajūnas“ projektui „Nepabėk iš proto“, kūrybinių užsiėmimų programa neįgaliesiems „Rudens spalvos“,  „Bendravimas – sveikatos šaltinis“, Panevėžio vietos veiklos grupei (socialinės rizikos grupės vaikų popietei su sporto žvaigžde), Neįgaliųjų integracijos centrui („Aš ir tu – mes kartu“), Panevėžio krašto žmonių su negalia sąjungai („Turiningai ir prasmingai“).</t>
    </r>
    <r>
      <rPr>
        <sz val="10"/>
        <rFont val="Times New Roman"/>
        <family val="1"/>
      </rPr>
      <t xml:space="preserve">
</t>
    </r>
  </si>
  <si>
    <t xml:space="preserve">Finansuota 15 vietos bendruomenių išlaidos. </t>
  </si>
  <si>
    <t>Įvyko 10 susitikimų.</t>
  </si>
  <si>
    <t xml:space="preserve">„Temidėje“ dalyvavo 4 mokyklos, į kitas akcijas įsitraukė  13 ugdymo įstaigų. </t>
  </si>
  <si>
    <t>Vyko 3 seminarai. Dalyvavo 73 asmenys.</t>
  </si>
  <si>
    <r>
      <t xml:space="preserve">Buvo pateikta daugiau projektų. „Sakydamas „Ne“, sakau – „Žinau“; „Gražūs darbai –  šaunūs vaikai“; „Stok! Pagalvok! Pirmyn!“; „Saugūs namai -  laimingi vaikai“; „Noriu būti saugus“;  „Stok-pagalvok-veik“; „Kartu mes galime daugiau“; „Mes prieš, o Tu? 2017“; „Saugią bendruomenę kurkime kartu“; „Būk saugus ir užimtas - 2“; „Tėvų klubas „Mes galim 3“; „Tu turi teises ir pareigas! Kokias pareigas?“; „Mokome gyventi be smurto “; Žodis žeidžia, žodis gydo“; „Darni šeima“; „Per žinojimą – į gyvenimą be smurto“; „Teisingu taku“; „Viešojo saugumo stiprinimas teikiant pagalbą prostitucijos ir prekybos žmonėmis aukoms“; „Saugus krepšininkas“; „Aš saugus ir laimingas“; Socialinio ir emocinio intelekto ugdymas su „Kimochi“; „Stiprūs tėvai“.
</t>
    </r>
    <r>
      <rPr>
        <sz val="1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</si>
</sst>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8" x14ac:knownFonts="1">
    <font>
      <sz val="10"/>
      <name val="Arial"/>
    </font>
    <font>
      <sz val="8"/>
      <name val="Arial"/>
      <family val="2"/>
      <charset val="186"/>
    </font>
    <font>
      <sz val="8"/>
      <name val="Times New Roman"/>
      <family val="1"/>
    </font>
    <font>
      <b/>
      <sz val="12"/>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7"/>
      <name val="Times New Roman"/>
      <family val="1"/>
    </font>
    <font>
      <sz val="10"/>
      <name val="Arial"/>
      <family val="2"/>
      <charset val="186"/>
    </font>
    <font>
      <sz val="12"/>
      <name val="Times New Roman"/>
      <family val="1"/>
      <charset val="186"/>
    </font>
    <font>
      <b/>
      <sz val="12"/>
      <name val="Times New Roman"/>
      <family val="1"/>
      <charset val="186"/>
    </font>
    <font>
      <b/>
      <sz val="11"/>
      <name val="Times New Roman"/>
      <family val="1"/>
      <charset val="186"/>
    </font>
    <font>
      <sz val="10"/>
      <name val="Times New Roman"/>
      <family val="1"/>
      <charset val="186"/>
    </font>
    <font>
      <sz val="8"/>
      <color theme="4"/>
      <name val="Times New Roman"/>
      <family val="1"/>
    </font>
    <font>
      <sz val="11"/>
      <name val="Times New Roman"/>
      <family val="1"/>
      <charset val="186"/>
    </font>
    <font>
      <sz val="10"/>
      <color rgb="FFFF0000"/>
      <name val="Times New Roman"/>
      <family val="1"/>
    </font>
    <font>
      <b/>
      <sz val="10"/>
      <name val="Times New Roman"/>
      <family val="1"/>
      <charset val="186"/>
    </font>
    <font>
      <sz val="7"/>
      <name val="Arial"/>
      <family val="2"/>
      <charset val="186"/>
    </font>
    <font>
      <sz val="11"/>
      <color theme="1"/>
      <name val="Calibri"/>
      <family val="2"/>
      <scheme val="minor"/>
    </font>
    <font>
      <sz val="9"/>
      <name val="Times New Roman"/>
      <family val="1"/>
    </font>
    <font>
      <sz val="9"/>
      <name val="Arial"/>
      <family val="2"/>
      <charset val="186"/>
    </font>
    <font>
      <sz val="10"/>
      <name val="Arial"/>
      <family val="2"/>
    </font>
    <font>
      <sz val="8"/>
      <color rgb="FFFF0000"/>
      <name val="Times New Roman"/>
      <family val="1"/>
    </font>
    <font>
      <sz val="10"/>
      <color rgb="FFFF0000"/>
      <name val="Arial"/>
      <family val="2"/>
    </font>
    <font>
      <sz val="8"/>
      <color rgb="FFFF0000"/>
      <name val="Times New Roman"/>
      <family val="1"/>
      <charset val="186"/>
    </font>
    <font>
      <sz val="6"/>
      <name val="Times New Roman"/>
      <family val="1"/>
    </font>
    <font>
      <sz val="6"/>
      <name val="Arial"/>
      <family val="2"/>
      <charset val="186"/>
    </font>
  </fonts>
  <fills count="9">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diagonal/>
    </border>
  </borders>
  <cellStyleXfs count="4">
    <xf numFmtId="0" fontId="0" fillId="0" borderId="0"/>
    <xf numFmtId="0" fontId="9" fillId="0" borderId="0"/>
    <xf numFmtId="0" fontId="19" fillId="0" borderId="0"/>
    <xf numFmtId="0" fontId="22" fillId="0" borderId="0"/>
  </cellStyleXfs>
  <cellXfs count="431">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0" xfId="0" applyFont="1" applyBorder="1" applyAlignment="1">
      <alignment horizontal="left" vertical="top"/>
    </xf>
    <xf numFmtId="0" fontId="6" fillId="0" borderId="36" xfId="0" applyFont="1" applyFill="1" applyBorder="1" applyAlignment="1">
      <alignment vertical="top" wrapText="1"/>
    </xf>
    <xf numFmtId="49" fontId="8" fillId="0" borderId="38" xfId="0" applyNumberFormat="1" applyFont="1" applyBorder="1" applyAlignment="1">
      <alignment horizontal="center" vertical="top"/>
    </xf>
    <xf numFmtId="0" fontId="14" fillId="0" borderId="0" xfId="0" applyFont="1" applyBorder="1" applyAlignment="1">
      <alignment vertical="top"/>
    </xf>
    <xf numFmtId="0" fontId="14" fillId="0" borderId="0" xfId="0" applyFont="1" applyBorder="1" applyAlignment="1">
      <alignment horizontal="left" vertical="top"/>
    </xf>
    <xf numFmtId="0" fontId="9" fillId="0" borderId="0" xfId="0" applyFont="1" applyAlignment="1">
      <alignment horizontal="center" vertical="top"/>
    </xf>
    <xf numFmtId="0" fontId="9" fillId="0" borderId="32" xfId="0" applyFont="1" applyBorder="1" applyAlignment="1"/>
    <xf numFmtId="0" fontId="9" fillId="0" borderId="33" xfId="0" applyFont="1" applyBorder="1" applyAlignment="1"/>
    <xf numFmtId="0" fontId="9" fillId="0" borderId="0" xfId="0" applyFont="1" applyAlignment="1">
      <alignment horizontal="left"/>
    </xf>
    <xf numFmtId="0" fontId="2" fillId="0" borderId="0" xfId="0" applyFont="1" applyFill="1" applyBorder="1" applyAlignment="1">
      <alignment vertical="top"/>
    </xf>
    <xf numFmtId="0" fontId="7" fillId="0" borderId="0" xfId="0" applyFont="1" applyBorder="1" applyAlignment="1">
      <alignment horizontal="right" vertical="top" wrapText="1"/>
    </xf>
    <xf numFmtId="0" fontId="6" fillId="0" borderId="1" xfId="0" applyFont="1" applyBorder="1" applyAlignment="1">
      <alignment horizontal="center" vertical="center" textRotation="90"/>
    </xf>
    <xf numFmtId="0" fontId="6" fillId="0" borderId="16" xfId="0" applyFont="1" applyBorder="1" applyAlignment="1">
      <alignment horizontal="center" vertical="center" textRotation="90"/>
    </xf>
    <xf numFmtId="49" fontId="5" fillId="2" borderId="2" xfId="0" applyNumberFormat="1" applyFont="1" applyFill="1" applyBorder="1" applyAlignment="1">
      <alignment horizontal="center" vertical="top" wrapText="1"/>
    </xf>
    <xf numFmtId="49" fontId="5" fillId="2" borderId="2" xfId="0" applyNumberFormat="1" applyFont="1" applyFill="1" applyBorder="1" applyAlignment="1">
      <alignment horizontal="center" vertical="top"/>
    </xf>
    <xf numFmtId="49" fontId="5" fillId="3" borderId="3" xfId="0" applyNumberFormat="1" applyFont="1" applyFill="1" applyBorder="1" applyAlignment="1">
      <alignment horizontal="center" vertical="top"/>
    </xf>
    <xf numFmtId="0" fontId="6" fillId="0" borderId="43" xfId="0" applyFont="1" applyBorder="1" applyAlignment="1">
      <alignment horizontal="center" vertical="top"/>
    </xf>
    <xf numFmtId="164" fontId="6" fillId="4" borderId="5" xfId="0" applyNumberFormat="1" applyFont="1" applyFill="1" applyBorder="1" applyAlignment="1">
      <alignment horizontal="center" vertical="center" wrapText="1"/>
    </xf>
    <xf numFmtId="0" fontId="6" fillId="0" borderId="55" xfId="0" applyFont="1" applyFill="1" applyBorder="1" applyAlignment="1">
      <alignment horizontal="center" vertical="top" wrapText="1"/>
    </xf>
    <xf numFmtId="164" fontId="6" fillId="0" borderId="47" xfId="0" applyNumberFormat="1" applyFont="1" applyFill="1" applyBorder="1" applyAlignment="1">
      <alignment horizontal="center" vertical="center"/>
    </xf>
    <xf numFmtId="49" fontId="5" fillId="0" borderId="30" xfId="0" applyNumberFormat="1" applyFont="1" applyBorder="1" applyAlignment="1">
      <alignment horizontal="center" vertical="top"/>
    </xf>
    <xf numFmtId="0" fontId="5" fillId="0" borderId="53" xfId="0" applyFont="1" applyFill="1" applyBorder="1" applyAlignment="1">
      <alignment horizontal="center" vertical="top"/>
    </xf>
    <xf numFmtId="164" fontId="6" fillId="0" borderId="54" xfId="0" applyNumberFormat="1" applyFont="1" applyFill="1" applyBorder="1" applyAlignment="1">
      <alignment horizontal="center" vertical="top"/>
    </xf>
    <xf numFmtId="164" fontId="6" fillId="0" borderId="47" xfId="0" applyNumberFormat="1" applyFont="1" applyFill="1" applyBorder="1" applyAlignment="1">
      <alignment horizontal="center" vertical="top"/>
    </xf>
    <xf numFmtId="0" fontId="6" fillId="0" borderId="51" xfId="0" applyFont="1" applyFill="1" applyBorder="1" applyAlignment="1">
      <alignment vertical="top" wrapText="1"/>
    </xf>
    <xf numFmtId="0" fontId="6" fillId="0" borderId="49" xfId="0"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3" borderId="8" xfId="0" applyNumberFormat="1" applyFont="1" applyFill="1" applyBorder="1" applyAlignment="1">
      <alignment horizontal="center" vertical="top"/>
    </xf>
    <xf numFmtId="0" fontId="6" fillId="3" borderId="10" xfId="0" applyFont="1" applyFill="1" applyBorder="1" applyAlignment="1">
      <alignment vertical="top" wrapText="1"/>
    </xf>
    <xf numFmtId="0" fontId="6" fillId="3" borderId="10" xfId="0" applyFont="1" applyFill="1" applyBorder="1" applyAlignment="1">
      <alignment horizontal="center" vertical="top" wrapText="1"/>
    </xf>
    <xf numFmtId="164" fontId="6" fillId="0" borderId="25" xfId="0" applyNumberFormat="1" applyFont="1" applyFill="1" applyBorder="1" applyAlignment="1">
      <alignment horizontal="center" vertical="top"/>
    </xf>
    <xf numFmtId="0" fontId="6" fillId="0" borderId="6" xfId="0"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14"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8" xfId="0" applyNumberFormat="1" applyFont="1" applyFill="1" applyBorder="1" applyAlignment="1">
      <alignment horizontal="center" vertical="top"/>
    </xf>
    <xf numFmtId="49" fontId="5" fillId="0" borderId="28" xfId="0" applyNumberFormat="1" applyFont="1" applyBorder="1" applyAlignment="1">
      <alignment horizontal="center" vertical="top"/>
    </xf>
    <xf numFmtId="0" fontId="5" fillId="5" borderId="27" xfId="0" applyFont="1" applyFill="1" applyBorder="1" applyAlignment="1">
      <alignment horizontal="center" vertical="top"/>
    </xf>
    <xf numFmtId="164" fontId="5" fillId="5" borderId="37" xfId="0" applyNumberFormat="1" applyFont="1" applyFill="1" applyBorder="1" applyAlignment="1">
      <alignment horizontal="center" vertical="top"/>
    </xf>
    <xf numFmtId="164" fontId="5" fillId="5" borderId="38" xfId="0" applyNumberFormat="1" applyFont="1" applyFill="1" applyBorder="1" applyAlignment="1">
      <alignment horizontal="center" vertical="top"/>
    </xf>
    <xf numFmtId="0" fontId="6" fillId="0" borderId="37" xfId="0" applyFont="1" applyFill="1" applyBorder="1" applyAlignment="1">
      <alignment horizontal="left" vertical="top" wrapText="1"/>
    </xf>
    <xf numFmtId="0" fontId="6" fillId="0" borderId="36" xfId="0" applyNumberFormat="1" applyFont="1" applyFill="1" applyBorder="1" applyAlignment="1">
      <alignment horizontal="center" vertical="top"/>
    </xf>
    <xf numFmtId="0" fontId="6" fillId="0" borderId="59" xfId="0" applyFont="1" applyFill="1" applyBorder="1" applyAlignment="1">
      <alignment horizontal="center" vertical="top"/>
    </xf>
    <xf numFmtId="164" fontId="5" fillId="7" borderId="37" xfId="0" applyNumberFormat="1" applyFont="1" applyFill="1" applyBorder="1" applyAlignment="1">
      <alignment horizontal="center" vertical="top"/>
    </xf>
    <xf numFmtId="0" fontId="6" fillId="0" borderId="43" xfId="0" applyFont="1" applyFill="1" applyBorder="1" applyAlignment="1">
      <alignment vertical="top" wrapText="1"/>
    </xf>
    <xf numFmtId="0" fontId="6" fillId="0" borderId="4" xfId="0" applyFont="1" applyFill="1" applyBorder="1" applyAlignment="1">
      <alignment horizontal="center" vertical="top"/>
    </xf>
    <xf numFmtId="164" fontId="5" fillId="5" borderId="18" xfId="0" applyNumberFormat="1" applyFont="1" applyFill="1" applyBorder="1" applyAlignment="1">
      <alignment horizontal="center" vertical="top"/>
    </xf>
    <xf numFmtId="164" fontId="5" fillId="5" borderId="19" xfId="0" applyNumberFormat="1" applyFont="1" applyFill="1" applyBorder="1" applyAlignment="1">
      <alignment horizontal="center" vertical="top"/>
    </xf>
    <xf numFmtId="0" fontId="6" fillId="0" borderId="22" xfId="0" applyFont="1" applyBorder="1" applyAlignment="1">
      <alignment horizontal="center" vertical="top" wrapText="1"/>
    </xf>
    <xf numFmtId="164" fontId="6" fillId="4" borderId="25" xfId="0" applyNumberFormat="1" applyFont="1" applyFill="1" applyBorder="1" applyAlignment="1">
      <alignment horizontal="center" vertical="top" wrapText="1"/>
    </xf>
    <xf numFmtId="164" fontId="6" fillId="4" borderId="22" xfId="0" applyNumberFormat="1" applyFont="1" applyFill="1" applyBorder="1" applyAlignment="1">
      <alignment horizontal="center" vertical="top" wrapText="1"/>
    </xf>
    <xf numFmtId="0" fontId="5" fillId="5" borderId="18" xfId="0" applyFont="1" applyFill="1" applyBorder="1" applyAlignment="1">
      <alignment horizontal="center" vertical="top"/>
    </xf>
    <xf numFmtId="0" fontId="6" fillId="0" borderId="27" xfId="0" applyFont="1" applyFill="1" applyBorder="1" applyAlignment="1">
      <alignment horizontal="left" vertical="top" wrapText="1"/>
    </xf>
    <xf numFmtId="0" fontId="6" fillId="0" borderId="28"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3" borderId="24"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164" fontId="6" fillId="0" borderId="20"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6" fillId="0" borderId="34" xfId="0" applyNumberFormat="1" applyFont="1" applyFill="1" applyBorder="1" applyAlignment="1">
      <alignment horizontal="center" vertical="top"/>
    </xf>
    <xf numFmtId="49" fontId="6" fillId="2" borderId="27" xfId="0" applyNumberFormat="1" applyFont="1" applyFill="1" applyBorder="1" applyAlignment="1">
      <alignment horizontal="center" vertical="top"/>
    </xf>
    <xf numFmtId="0" fontId="5" fillId="5" borderId="37" xfId="0" applyFont="1" applyFill="1" applyBorder="1" applyAlignment="1">
      <alignment horizontal="center" vertical="top"/>
    </xf>
    <xf numFmtId="0" fontId="6" fillId="0" borderId="26" xfId="0" applyFont="1" applyFill="1" applyBorder="1" applyAlignment="1">
      <alignment horizontal="center" vertical="top" wrapText="1"/>
    </xf>
    <xf numFmtId="0" fontId="6" fillId="0" borderId="23" xfId="0" applyFont="1" applyFill="1" applyBorder="1" applyAlignment="1">
      <alignment horizontal="center" vertical="top"/>
    </xf>
    <xf numFmtId="0" fontId="6" fillId="0" borderId="27" xfId="0" applyFont="1" applyBorder="1" applyAlignment="1">
      <alignment horizontal="left" vertical="top" wrapText="1"/>
    </xf>
    <xf numFmtId="164" fontId="5" fillId="5" borderId="16" xfId="0" applyNumberFormat="1" applyFont="1" applyFill="1" applyBorder="1" applyAlignment="1">
      <alignment horizontal="center" vertical="top"/>
    </xf>
    <xf numFmtId="49" fontId="5" fillId="6" borderId="2" xfId="0" applyNumberFormat="1" applyFont="1" applyFill="1" applyBorder="1" applyAlignment="1">
      <alignment horizontal="center" vertical="top"/>
    </xf>
    <xf numFmtId="164" fontId="5" fillId="6" borderId="15" xfId="0" applyNumberFormat="1" applyFont="1" applyFill="1" applyBorder="1" applyAlignment="1">
      <alignment horizontal="center" vertical="top"/>
    </xf>
    <xf numFmtId="0" fontId="6" fillId="2" borderId="37" xfId="0" applyFont="1" applyFill="1" applyBorder="1" applyAlignment="1">
      <alignment vertical="top"/>
    </xf>
    <xf numFmtId="164" fontId="5" fillId="3" borderId="8" xfId="0" applyNumberFormat="1" applyFont="1" applyFill="1" applyBorder="1" applyAlignment="1">
      <alignment horizontal="center" vertical="top"/>
    </xf>
    <xf numFmtId="0" fontId="6" fillId="3" borderId="21" xfId="0" applyFont="1" applyFill="1" applyBorder="1" applyAlignment="1">
      <alignment horizontal="center" vertical="top" wrapText="1"/>
    </xf>
    <xf numFmtId="0" fontId="6" fillId="4" borderId="23" xfId="0" applyFont="1" applyFill="1" applyBorder="1" applyAlignment="1">
      <alignment horizontal="center" vertical="top"/>
    </xf>
    <xf numFmtId="0" fontId="6" fillId="0" borderId="30" xfId="0" applyFont="1" applyFill="1" applyBorder="1" applyAlignment="1">
      <alignment horizontal="center" vertical="top"/>
    </xf>
    <xf numFmtId="49" fontId="5" fillId="0" borderId="23" xfId="0" applyNumberFormat="1" applyFont="1" applyBorder="1" applyAlignment="1">
      <alignment horizontal="center" vertical="top"/>
    </xf>
    <xf numFmtId="0" fontId="6" fillId="0" borderId="24" xfId="0" applyFont="1" applyFill="1" applyBorder="1" applyAlignment="1">
      <alignment vertical="top" wrapText="1"/>
    </xf>
    <xf numFmtId="49" fontId="8" fillId="0" borderId="25" xfId="0" applyNumberFormat="1" applyFont="1" applyBorder="1" applyAlignment="1">
      <alignment horizontal="center" vertical="top"/>
    </xf>
    <xf numFmtId="49" fontId="5" fillId="2" borderId="42" xfId="0" applyNumberFormat="1" applyFont="1" applyFill="1" applyBorder="1" applyAlignment="1">
      <alignment horizontal="center" vertical="top"/>
    </xf>
    <xf numFmtId="49" fontId="5" fillId="3" borderId="23" xfId="0" applyNumberFormat="1" applyFont="1" applyFill="1" applyBorder="1" applyAlignment="1">
      <alignment horizontal="center" vertical="top"/>
    </xf>
    <xf numFmtId="0" fontId="6" fillId="0" borderId="62" xfId="0" applyFont="1" applyFill="1" applyBorder="1" applyAlignment="1">
      <alignment horizontal="left" vertical="top" wrapText="1"/>
    </xf>
    <xf numFmtId="0" fontId="6" fillId="0" borderId="13" xfId="0" applyNumberFormat="1" applyFont="1" applyFill="1" applyBorder="1" applyAlignment="1">
      <alignment horizontal="center" vertical="top" wrapText="1"/>
    </xf>
    <xf numFmtId="164" fontId="5" fillId="7" borderId="38" xfId="0" applyNumberFormat="1" applyFont="1" applyFill="1" applyBorder="1" applyAlignment="1">
      <alignment horizontal="center" vertical="top"/>
    </xf>
    <xf numFmtId="164" fontId="6" fillId="0" borderId="24" xfId="0" applyNumberFormat="1" applyFont="1" applyFill="1" applyBorder="1" applyAlignment="1">
      <alignment horizontal="center" vertical="top" wrapText="1"/>
    </xf>
    <xf numFmtId="164" fontId="6" fillId="0" borderId="13" xfId="0" applyNumberFormat="1" applyFont="1" applyFill="1" applyBorder="1" applyAlignment="1">
      <alignment horizontal="center" vertical="top"/>
    </xf>
    <xf numFmtId="164" fontId="5" fillId="5" borderId="36" xfId="0" applyNumberFormat="1" applyFont="1" applyFill="1" applyBorder="1" applyAlignment="1">
      <alignment horizontal="center" vertical="top"/>
    </xf>
    <xf numFmtId="164" fontId="5" fillId="5" borderId="56" xfId="0" applyNumberFormat="1" applyFont="1" applyFill="1" applyBorder="1" applyAlignment="1">
      <alignment horizontal="center" vertical="top"/>
    </xf>
    <xf numFmtId="49" fontId="20" fillId="0" borderId="38" xfId="0" applyNumberFormat="1" applyFont="1" applyBorder="1" applyAlignment="1">
      <alignment horizontal="center" vertical="top"/>
    </xf>
    <xf numFmtId="0" fontId="7" fillId="5" borderId="27" xfId="0" applyFont="1" applyFill="1" applyBorder="1" applyAlignment="1">
      <alignment horizontal="center" vertical="top"/>
    </xf>
    <xf numFmtId="0" fontId="22" fillId="0" borderId="0" xfId="0" applyFont="1"/>
    <xf numFmtId="0" fontId="11" fillId="0" borderId="11" xfId="0" applyFont="1" applyBorder="1" applyAlignment="1">
      <alignment horizontal="center" vertical="top" wrapText="1"/>
    </xf>
    <xf numFmtId="0" fontId="11" fillId="0" borderId="12" xfId="0" applyFont="1" applyBorder="1" applyAlignment="1">
      <alignment vertical="top" wrapText="1"/>
    </xf>
    <xf numFmtId="0" fontId="11" fillId="0" borderId="25" xfId="0" applyFont="1" applyBorder="1" applyAlignment="1">
      <alignment horizontal="center" vertical="top" wrapText="1"/>
    </xf>
    <xf numFmtId="0" fontId="10" fillId="0" borderId="58" xfId="0" applyFont="1" applyBorder="1" applyAlignment="1">
      <alignment vertical="top" wrapText="1"/>
    </xf>
    <xf numFmtId="0" fontId="11" fillId="0" borderId="14" xfId="0" applyFont="1" applyBorder="1" applyAlignment="1">
      <alignment horizontal="center" vertical="top" wrapText="1"/>
    </xf>
    <xf numFmtId="0" fontId="10" fillId="0" borderId="41" xfId="0" applyFont="1" applyBorder="1" applyAlignment="1">
      <alignment vertical="top" wrapText="1"/>
    </xf>
    <xf numFmtId="0" fontId="11" fillId="0" borderId="38" xfId="0" applyFont="1" applyBorder="1" applyAlignment="1">
      <alignment horizontal="center" vertical="top" wrapText="1"/>
    </xf>
    <xf numFmtId="0" fontId="10" fillId="0" borderId="40" xfId="0" applyFont="1" applyBorder="1" applyAlignment="1">
      <alignment vertical="top" wrapText="1"/>
    </xf>
    <xf numFmtId="0" fontId="6" fillId="0" borderId="43" xfId="0" applyFont="1" applyFill="1" applyBorder="1" applyAlignment="1">
      <alignment horizontal="center" vertical="top"/>
    </xf>
    <xf numFmtId="164" fontId="6" fillId="4" borderId="5" xfId="0" applyNumberFormat="1" applyFont="1" applyFill="1" applyBorder="1" applyAlignment="1">
      <alignment horizontal="center" vertical="top"/>
    </xf>
    <xf numFmtId="0" fontId="9" fillId="0" borderId="31" xfId="0" applyFont="1" applyBorder="1" applyAlignment="1"/>
    <xf numFmtId="164" fontId="5" fillId="2" borderId="36" xfId="0" applyNumberFormat="1" applyFont="1" applyFill="1" applyBorder="1" applyAlignment="1">
      <alignment horizontal="center" vertical="top"/>
    </xf>
    <xf numFmtId="164" fontId="5" fillId="6" borderId="21" xfId="0" applyNumberFormat="1" applyFont="1" applyFill="1" applyBorder="1" applyAlignment="1">
      <alignment horizontal="center" vertical="top"/>
    </xf>
    <xf numFmtId="164" fontId="5" fillId="3" borderId="10" xfId="0" applyNumberFormat="1" applyFont="1" applyFill="1" applyBorder="1" applyAlignment="1">
      <alignment horizontal="center" vertical="top"/>
    </xf>
    <xf numFmtId="164" fontId="5" fillId="2" borderId="40" xfId="0" applyNumberFormat="1" applyFont="1" applyFill="1" applyBorder="1" applyAlignment="1">
      <alignment horizontal="center" vertical="top"/>
    </xf>
    <xf numFmtId="164" fontId="5" fillId="3" borderId="11" xfId="0" applyNumberFormat="1" applyFont="1" applyFill="1" applyBorder="1" applyAlignment="1">
      <alignment horizontal="center" vertical="top"/>
    </xf>
    <xf numFmtId="164" fontId="5" fillId="2" borderId="38" xfId="0" applyNumberFormat="1" applyFont="1" applyFill="1" applyBorder="1" applyAlignment="1">
      <alignment horizontal="center" vertical="top"/>
    </xf>
    <xf numFmtId="164" fontId="5" fillId="6" borderId="19" xfId="0" applyNumberFormat="1" applyFont="1" applyFill="1" applyBorder="1" applyAlignment="1">
      <alignment horizontal="center" vertical="top"/>
    </xf>
    <xf numFmtId="164" fontId="6" fillId="0" borderId="20" xfId="0" applyNumberFormat="1" applyFont="1" applyBorder="1" applyAlignment="1">
      <alignment horizontal="center" vertical="center"/>
    </xf>
    <xf numFmtId="164" fontId="6" fillId="0" borderId="54" xfId="0" applyNumberFormat="1" applyFont="1" applyFill="1" applyBorder="1" applyAlignment="1">
      <alignment horizontal="center" vertical="center"/>
    </xf>
    <xf numFmtId="164" fontId="5" fillId="3" borderId="21" xfId="0" applyNumberFormat="1" applyFont="1" applyFill="1" applyBorder="1" applyAlignment="1">
      <alignment horizontal="center" vertical="center"/>
    </xf>
    <xf numFmtId="49" fontId="20" fillId="0" borderId="32" xfId="0" applyNumberFormat="1" applyFont="1" applyBorder="1" applyAlignment="1">
      <alignment horizontal="center" vertical="top"/>
    </xf>
    <xf numFmtId="49" fontId="5" fillId="2" borderId="43" xfId="0" applyNumberFormat="1" applyFont="1" applyFill="1" applyBorder="1" applyAlignment="1">
      <alignment horizontal="center" vertical="top"/>
    </xf>
    <xf numFmtId="49" fontId="5" fillId="3" borderId="13" xfId="0" applyNumberFormat="1" applyFont="1" applyFill="1" applyBorder="1" applyAlignment="1">
      <alignment horizontal="center" vertical="top"/>
    </xf>
    <xf numFmtId="0" fontId="6" fillId="0" borderId="31" xfId="0" applyFont="1" applyFill="1" applyBorder="1" applyAlignment="1">
      <alignment horizontal="left" vertical="top" wrapText="1"/>
    </xf>
    <xf numFmtId="49" fontId="20" fillId="0" borderId="5" xfId="0" applyNumberFormat="1" applyFont="1" applyBorder="1" applyAlignment="1">
      <alignment horizontal="center" vertical="top"/>
    </xf>
    <xf numFmtId="0" fontId="6" fillId="0" borderId="26" xfId="0" applyFont="1" applyFill="1" applyBorder="1" applyAlignment="1">
      <alignment vertical="top" wrapText="1"/>
    </xf>
    <xf numFmtId="0" fontId="23" fillId="0" borderId="0" xfId="0" applyFont="1" applyAlignment="1">
      <alignment vertical="top"/>
    </xf>
    <xf numFmtId="0" fontId="23" fillId="0" borderId="0" xfId="0" applyNumberFormat="1" applyFont="1" applyAlignment="1">
      <alignment vertical="top"/>
    </xf>
    <xf numFmtId="0" fontId="23" fillId="0" borderId="0" xfId="0" applyFont="1" applyAlignment="1">
      <alignment horizontal="center" vertical="top"/>
    </xf>
    <xf numFmtId="0" fontId="25" fillId="0" borderId="0" xfId="0" applyFont="1" applyAlignment="1">
      <alignment vertical="top"/>
    </xf>
    <xf numFmtId="0" fontId="23" fillId="0" borderId="0" xfId="0" applyFont="1" applyBorder="1" applyAlignment="1">
      <alignment vertical="top"/>
    </xf>
    <xf numFmtId="0" fontId="6" fillId="0" borderId="0" xfId="0" applyFont="1" applyFill="1" applyAlignment="1">
      <alignment horizontal="center" vertical="top"/>
    </xf>
    <xf numFmtId="0" fontId="20" fillId="8" borderId="45" xfId="0" applyFont="1" applyFill="1" applyBorder="1" applyAlignment="1">
      <alignment vertical="top" wrapText="1"/>
    </xf>
    <xf numFmtId="0" fontId="20" fillId="8" borderId="30" xfId="0" applyFont="1" applyFill="1" applyBorder="1" applyAlignment="1">
      <alignment vertical="top" wrapText="1"/>
    </xf>
    <xf numFmtId="49" fontId="2" fillId="8" borderId="30" xfId="0" applyNumberFormat="1" applyFont="1" applyFill="1" applyBorder="1" applyAlignment="1">
      <alignment horizontal="center" vertical="top"/>
    </xf>
    <xf numFmtId="49" fontId="2" fillId="8" borderId="45" xfId="0" applyNumberFormat="1" applyFont="1" applyFill="1" applyBorder="1" applyAlignment="1">
      <alignment horizontal="center" vertical="top"/>
    </xf>
    <xf numFmtId="0" fontId="20" fillId="8" borderId="1" xfId="0" applyFont="1" applyFill="1" applyBorder="1" applyAlignment="1">
      <alignment vertical="top" wrapText="1"/>
    </xf>
    <xf numFmtId="0" fontId="2" fillId="8" borderId="28" xfId="0" applyFont="1" applyFill="1" applyBorder="1" applyAlignment="1">
      <alignment horizontal="center" vertical="top"/>
    </xf>
    <xf numFmtId="0" fontId="20" fillId="0" borderId="42" xfId="0" applyFont="1" applyBorder="1" applyAlignment="1">
      <alignment horizontal="center" vertical="center" wrapText="1"/>
    </xf>
    <xf numFmtId="0" fontId="20" fillId="0" borderId="25" xfId="0" applyFont="1" applyFill="1" applyBorder="1" applyAlignment="1">
      <alignment horizontal="center" vertical="center" wrapText="1"/>
    </xf>
    <xf numFmtId="164" fontId="17" fillId="0" borderId="21" xfId="0" applyNumberFormat="1" applyFont="1" applyBorder="1" applyAlignment="1">
      <alignment horizontal="center" vertical="center"/>
    </xf>
    <xf numFmtId="164" fontId="13" fillId="0" borderId="52" xfId="0" applyNumberFormat="1" applyFont="1" applyBorder="1" applyAlignment="1">
      <alignment horizontal="center" vertical="top"/>
    </xf>
    <xf numFmtId="164" fontId="13" fillId="0" borderId="32" xfId="0" applyNumberFormat="1" applyFont="1" applyBorder="1" applyAlignment="1">
      <alignment horizontal="center" vertical="top"/>
    </xf>
    <xf numFmtId="164" fontId="13" fillId="0" borderId="51" xfId="0" applyNumberFormat="1" applyFont="1" applyBorder="1" applyAlignment="1">
      <alignment horizontal="center" vertical="top"/>
    </xf>
    <xf numFmtId="164" fontId="13" fillId="0" borderId="47" xfId="0" applyNumberFormat="1" applyFont="1" applyBorder="1" applyAlignment="1">
      <alignment horizontal="center" vertical="top"/>
    </xf>
    <xf numFmtId="164" fontId="13" fillId="0" borderId="65" xfId="0" applyNumberFormat="1" applyFont="1" applyBorder="1" applyAlignment="1">
      <alignment horizontal="center" vertical="top"/>
    </xf>
    <xf numFmtId="164" fontId="13" fillId="0" borderId="66" xfId="0" applyNumberFormat="1" applyFont="1" applyBorder="1" applyAlignment="1">
      <alignment horizontal="center" vertical="top"/>
    </xf>
    <xf numFmtId="164" fontId="17" fillId="8" borderId="21" xfId="0" applyNumberFormat="1" applyFont="1" applyFill="1" applyBorder="1" applyAlignment="1">
      <alignment horizontal="center" vertical="top"/>
    </xf>
    <xf numFmtId="164" fontId="17" fillId="5" borderId="21" xfId="0" applyNumberFormat="1" applyFont="1" applyFill="1" applyBorder="1" applyAlignment="1">
      <alignment horizontal="center" vertical="top"/>
    </xf>
    <xf numFmtId="164" fontId="5" fillId="0" borderId="11" xfId="0" applyNumberFormat="1" applyFont="1" applyBorder="1" applyAlignment="1">
      <alignment horizontal="center" vertical="center"/>
    </xf>
    <xf numFmtId="164" fontId="6" fillId="0" borderId="32" xfId="0" applyNumberFormat="1" applyFont="1" applyBorder="1" applyAlignment="1">
      <alignment horizontal="center" vertical="top"/>
    </xf>
    <xf numFmtId="164" fontId="6" fillId="0" borderId="47" xfId="0" applyNumberFormat="1" applyFont="1" applyBorder="1" applyAlignment="1">
      <alignment horizontal="center" vertical="top"/>
    </xf>
    <xf numFmtId="164" fontId="6" fillId="0" borderId="66" xfId="0" applyNumberFormat="1" applyFont="1" applyBorder="1" applyAlignment="1">
      <alignment horizontal="center" vertical="top"/>
    </xf>
    <xf numFmtId="164" fontId="5" fillId="8" borderId="11" xfId="0" applyNumberFormat="1" applyFont="1" applyFill="1" applyBorder="1" applyAlignment="1">
      <alignment horizontal="center" vertical="top"/>
    </xf>
    <xf numFmtId="164" fontId="5" fillId="5" borderId="11" xfId="0" applyNumberFormat="1" applyFont="1" applyFill="1" applyBorder="1" applyAlignment="1">
      <alignment horizontal="center" vertical="top"/>
    </xf>
    <xf numFmtId="0" fontId="6" fillId="0" borderId="51" xfId="0" applyFont="1" applyFill="1" applyBorder="1" applyAlignment="1">
      <alignment vertical="top" wrapText="1"/>
    </xf>
    <xf numFmtId="0" fontId="6" fillId="0" borderId="49" xfId="0" applyFont="1" applyFill="1" applyBorder="1" applyAlignment="1">
      <alignment horizontal="center" vertical="top"/>
    </xf>
    <xf numFmtId="0" fontId="6" fillId="4" borderId="24" xfId="0" applyFont="1" applyFill="1" applyBorder="1" applyAlignment="1">
      <alignment horizontal="center" vertical="top"/>
    </xf>
    <xf numFmtId="0" fontId="6" fillId="0" borderId="31" xfId="0" applyFont="1" applyFill="1" applyBorder="1" applyAlignment="1">
      <alignment horizontal="center" vertical="top"/>
    </xf>
    <xf numFmtId="49" fontId="5" fillId="3" borderId="44" xfId="0" applyNumberFormat="1" applyFont="1" applyFill="1" applyBorder="1" applyAlignment="1">
      <alignment horizontal="center" vertical="top"/>
    </xf>
    <xf numFmtId="0" fontId="6" fillId="0" borderId="46" xfId="0" applyFont="1" applyFill="1" applyBorder="1" applyAlignment="1">
      <alignment horizontal="left" vertical="top" wrapText="1"/>
    </xf>
    <xf numFmtId="49" fontId="20" fillId="0" borderId="14" xfId="0" applyNumberFormat="1" applyFont="1" applyBorder="1" applyAlignment="1">
      <alignment horizontal="center" vertical="top"/>
    </xf>
    <xf numFmtId="0" fontId="5" fillId="0" borderId="59" xfId="0" applyFont="1" applyFill="1" applyBorder="1" applyAlignment="1">
      <alignment horizontal="center" vertical="top"/>
    </xf>
    <xf numFmtId="164" fontId="6" fillId="0" borderId="66" xfId="0" applyNumberFormat="1" applyFont="1" applyFill="1" applyBorder="1" applyAlignment="1">
      <alignment horizontal="center" vertical="top"/>
    </xf>
    <xf numFmtId="0" fontId="20" fillId="0" borderId="49" xfId="0" applyFont="1" applyFill="1" applyBorder="1" applyAlignment="1">
      <alignment horizontal="center" vertical="top" wrapText="1"/>
    </xf>
    <xf numFmtId="49" fontId="20" fillId="0" borderId="7" xfId="3" applyNumberFormat="1" applyFont="1" applyFill="1" applyBorder="1" applyAlignment="1">
      <alignment horizontal="center" vertical="top"/>
    </xf>
    <xf numFmtId="49" fontId="20" fillId="0" borderId="36" xfId="3" applyNumberFormat="1" applyFont="1" applyFill="1" applyBorder="1" applyAlignment="1">
      <alignment horizontal="center" vertical="top"/>
    </xf>
    <xf numFmtId="0" fontId="20" fillId="0" borderId="61" xfId="3" applyNumberFormat="1" applyFont="1" applyFill="1" applyBorder="1" applyAlignment="1">
      <alignment horizontal="center" vertical="top"/>
    </xf>
    <xf numFmtId="0" fontId="20" fillId="0" borderId="36" xfId="3" applyNumberFormat="1" applyFont="1" applyFill="1" applyBorder="1" applyAlignment="1">
      <alignment horizontal="center" vertical="top"/>
    </xf>
    <xf numFmtId="0" fontId="6" fillId="0" borderId="49" xfId="3" applyFont="1" applyFill="1" applyBorder="1" applyAlignment="1">
      <alignment horizontal="center" vertical="top"/>
    </xf>
    <xf numFmtId="0" fontId="6" fillId="0" borderId="36" xfId="3" applyNumberFormat="1" applyFont="1" applyFill="1" applyBorder="1" applyAlignment="1">
      <alignment horizontal="center" vertical="top"/>
    </xf>
    <xf numFmtId="0" fontId="6" fillId="0" borderId="13" xfId="3" applyFont="1" applyFill="1" applyBorder="1" applyAlignment="1">
      <alignment horizontal="center" vertical="top"/>
    </xf>
    <xf numFmtId="0" fontId="6" fillId="0" borderId="37" xfId="3" applyNumberFormat="1" applyFont="1" applyFill="1" applyBorder="1" applyAlignment="1">
      <alignment horizontal="center" vertical="top"/>
    </xf>
    <xf numFmtId="49" fontId="26" fillId="0" borderId="32" xfId="0" applyNumberFormat="1" applyFont="1" applyBorder="1" applyAlignment="1">
      <alignment horizontal="center" vertical="top"/>
    </xf>
    <xf numFmtId="49" fontId="26" fillId="0" borderId="42" xfId="0" applyNumberFormat="1" applyFont="1" applyBorder="1" applyAlignment="1">
      <alignment horizontal="center" vertical="top" wrapText="1"/>
    </xf>
    <xf numFmtId="0" fontId="27" fillId="0" borderId="39" xfId="0" applyFont="1" applyBorder="1" applyAlignment="1">
      <alignment horizontal="center" vertical="top" wrapText="1"/>
    </xf>
    <xf numFmtId="49" fontId="5" fillId="2" borderId="65" xfId="0" applyNumberFormat="1" applyFont="1" applyFill="1" applyBorder="1" applyAlignment="1">
      <alignment horizontal="center" vertical="top"/>
    </xf>
    <xf numFmtId="49" fontId="5" fillId="0" borderId="44" xfId="0" applyNumberFormat="1" applyFont="1" applyBorder="1" applyAlignment="1">
      <alignment horizontal="center" vertical="top"/>
    </xf>
    <xf numFmtId="49" fontId="26" fillId="0" borderId="25" xfId="0" applyNumberFormat="1" applyFont="1" applyBorder="1" applyAlignment="1">
      <alignment horizontal="center" vertical="top" wrapText="1"/>
    </xf>
    <xf numFmtId="164" fontId="6" fillId="0" borderId="69" xfId="0" applyNumberFormat="1" applyFont="1" applyFill="1" applyBorder="1" applyAlignment="1">
      <alignment horizontal="center" vertical="top"/>
    </xf>
    <xf numFmtId="0" fontId="6" fillId="0" borderId="65" xfId="0" applyFont="1" applyFill="1" applyBorder="1" applyAlignment="1">
      <alignment vertical="top" wrapText="1"/>
    </xf>
    <xf numFmtId="0" fontId="6" fillId="0" borderId="44" xfId="0" applyFont="1" applyFill="1" applyBorder="1" applyAlignment="1">
      <alignment horizontal="center" vertical="top"/>
    </xf>
    <xf numFmtId="0" fontId="6" fillId="0" borderId="57" xfId="0" applyFont="1" applyFill="1" applyBorder="1" applyAlignment="1">
      <alignment vertical="top" wrapText="1"/>
    </xf>
    <xf numFmtId="0" fontId="6" fillId="0" borderId="16" xfId="0" applyFont="1" applyFill="1" applyBorder="1" applyAlignment="1">
      <alignment horizontal="center" vertical="top"/>
    </xf>
    <xf numFmtId="0" fontId="6" fillId="0" borderId="16" xfId="3" applyFont="1" applyFill="1" applyBorder="1" applyAlignment="1">
      <alignment horizontal="center" vertical="top"/>
    </xf>
    <xf numFmtId="49" fontId="5" fillId="2" borderId="2" xfId="0" applyNumberFormat="1" applyFont="1" applyFill="1" applyBorder="1" applyAlignment="1">
      <alignment horizontal="center" vertical="top"/>
    </xf>
    <xf numFmtId="49" fontId="5" fillId="3" borderId="3" xfId="0" applyNumberFormat="1" applyFont="1" applyFill="1" applyBorder="1" applyAlignment="1">
      <alignment horizontal="center" vertical="top"/>
    </xf>
    <xf numFmtId="49" fontId="5" fillId="3" borderId="8" xfId="0" applyNumberFormat="1" applyFont="1" applyFill="1" applyBorder="1" applyAlignment="1">
      <alignment horizontal="center" vertical="top"/>
    </xf>
    <xf numFmtId="0" fontId="6" fillId="3" borderId="10" xfId="0" applyFont="1" applyFill="1" applyBorder="1" applyAlignment="1">
      <alignment vertical="top" wrapText="1"/>
    </xf>
    <xf numFmtId="0" fontId="6" fillId="3" borderId="10" xfId="0" applyFont="1" applyFill="1" applyBorder="1" applyAlignment="1">
      <alignment horizontal="center" vertical="top" wrapText="1"/>
    </xf>
    <xf numFmtId="0" fontId="6" fillId="0" borderId="36" xfId="0" applyNumberFormat="1" applyFont="1" applyFill="1" applyBorder="1" applyAlignment="1">
      <alignment horizontal="center" vertical="top"/>
    </xf>
    <xf numFmtId="0" fontId="6" fillId="0" borderId="43" xfId="0" applyFont="1" applyFill="1" applyBorder="1" applyAlignment="1">
      <alignment vertical="top" wrapText="1"/>
    </xf>
    <xf numFmtId="0" fontId="6" fillId="0" borderId="4" xfId="0" applyFont="1" applyFill="1" applyBorder="1" applyAlignment="1">
      <alignment horizontal="center" vertical="top"/>
    </xf>
    <xf numFmtId="164" fontId="5" fillId="5" borderId="18" xfId="0" applyNumberFormat="1" applyFont="1" applyFill="1" applyBorder="1" applyAlignment="1">
      <alignment horizontal="center" vertical="top"/>
    </xf>
    <xf numFmtId="164" fontId="5" fillId="5" borderId="19" xfId="0" applyNumberFormat="1" applyFont="1" applyFill="1" applyBorder="1" applyAlignment="1">
      <alignment horizontal="center" vertical="top"/>
    </xf>
    <xf numFmtId="49" fontId="5" fillId="2" borderId="21" xfId="0" applyNumberFormat="1" applyFont="1" applyFill="1" applyBorder="1" applyAlignment="1">
      <alignment horizontal="center" vertical="top"/>
    </xf>
    <xf numFmtId="0" fontId="6" fillId="0" borderId="22" xfId="0" applyFont="1" applyBorder="1" applyAlignment="1">
      <alignment horizontal="center" vertical="top" wrapText="1"/>
    </xf>
    <xf numFmtId="164" fontId="6" fillId="4" borderId="25" xfId="0" applyNumberFormat="1" applyFont="1" applyFill="1" applyBorder="1" applyAlignment="1">
      <alignment horizontal="center" vertical="top" wrapText="1"/>
    </xf>
    <xf numFmtId="164" fontId="6" fillId="4" borderId="22" xfId="0" applyNumberFormat="1" applyFont="1" applyFill="1" applyBorder="1" applyAlignment="1">
      <alignment horizontal="center" vertical="top" wrapText="1"/>
    </xf>
    <xf numFmtId="0" fontId="5" fillId="5" borderId="18" xfId="0" applyFont="1" applyFill="1" applyBorder="1" applyAlignment="1">
      <alignment horizontal="center" vertical="top"/>
    </xf>
    <xf numFmtId="0" fontId="6" fillId="0" borderId="27" xfId="0" applyFont="1" applyFill="1" applyBorder="1" applyAlignment="1">
      <alignment horizontal="left" vertical="top" wrapText="1"/>
    </xf>
    <xf numFmtId="0" fontId="6" fillId="0" borderId="28" xfId="0" applyNumberFormat="1" applyFont="1" applyFill="1" applyBorder="1" applyAlignment="1">
      <alignment horizontal="center" vertical="top"/>
    </xf>
    <xf numFmtId="0" fontId="6" fillId="0" borderId="34"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0" fontId="6" fillId="0" borderId="37" xfId="0" applyNumberFormat="1" applyFont="1" applyFill="1" applyBorder="1" applyAlignment="1">
      <alignment horizontal="center" vertical="top"/>
    </xf>
    <xf numFmtId="0" fontId="6" fillId="0" borderId="23" xfId="0" applyFont="1" applyFill="1" applyBorder="1" applyAlignment="1">
      <alignment horizontal="center" vertical="top"/>
    </xf>
    <xf numFmtId="0" fontId="6" fillId="0" borderId="24" xfId="0" applyFont="1" applyFill="1" applyBorder="1" applyAlignment="1">
      <alignment horizontal="center" vertical="top"/>
    </xf>
    <xf numFmtId="164" fontId="5" fillId="5" borderId="16" xfId="0" applyNumberFormat="1" applyFont="1" applyFill="1" applyBorder="1" applyAlignment="1">
      <alignment horizontal="center" vertical="top"/>
    </xf>
    <xf numFmtId="164" fontId="5" fillId="3" borderId="8" xfId="0" applyNumberFormat="1" applyFont="1" applyFill="1" applyBorder="1" applyAlignment="1">
      <alignment horizontal="center" vertical="top"/>
    </xf>
    <xf numFmtId="0" fontId="6" fillId="3" borderId="21" xfId="0" applyFont="1" applyFill="1" applyBorder="1" applyAlignment="1">
      <alignment horizontal="center" vertical="top" wrapText="1"/>
    </xf>
    <xf numFmtId="164" fontId="6" fillId="0" borderId="24" xfId="0" applyNumberFormat="1" applyFont="1" applyFill="1" applyBorder="1" applyAlignment="1">
      <alignment horizontal="center" vertical="top" wrapText="1"/>
    </xf>
    <xf numFmtId="164" fontId="5" fillId="5" borderId="15" xfId="0" applyNumberFormat="1" applyFont="1" applyFill="1" applyBorder="1" applyAlignment="1">
      <alignment horizontal="center" vertical="top"/>
    </xf>
    <xf numFmtId="0" fontId="6" fillId="0" borderId="26" xfId="0" applyFont="1" applyFill="1" applyBorder="1" applyAlignment="1">
      <alignment vertical="top" wrapText="1"/>
    </xf>
    <xf numFmtId="49" fontId="5" fillId="3" borderId="24" xfId="0" applyNumberFormat="1" applyFont="1" applyFill="1" applyBorder="1" applyAlignment="1">
      <alignment horizontal="center" vertical="top" wrapText="1"/>
    </xf>
    <xf numFmtId="49" fontId="5" fillId="0" borderId="23" xfId="0" applyNumberFormat="1" applyFont="1" applyBorder="1" applyAlignment="1">
      <alignment horizontal="center" vertical="top" wrapText="1"/>
    </xf>
    <xf numFmtId="0" fontId="9" fillId="0" borderId="28" xfId="0" applyFont="1" applyBorder="1" applyAlignment="1">
      <alignment horizontal="center" vertical="top" wrapText="1"/>
    </xf>
    <xf numFmtId="164" fontId="5" fillId="5" borderId="2" xfId="0" applyNumberFormat="1" applyFont="1" applyFill="1" applyBorder="1" applyAlignment="1">
      <alignment horizontal="center" vertical="top"/>
    </xf>
    <xf numFmtId="0" fontId="6" fillId="3" borderId="12" xfId="0" applyFont="1" applyFill="1" applyBorder="1" applyAlignment="1">
      <alignment horizontal="center" vertical="top" wrapText="1"/>
    </xf>
    <xf numFmtId="49" fontId="5" fillId="3" borderId="36" xfId="0" applyNumberFormat="1" applyFont="1" applyFill="1" applyBorder="1" applyAlignment="1">
      <alignment horizontal="center" vertical="top" wrapText="1"/>
    </xf>
    <xf numFmtId="0" fontId="5" fillId="5" borderId="69" xfId="0" applyFont="1" applyFill="1" applyBorder="1" applyAlignment="1">
      <alignment horizontal="center" vertical="top"/>
    </xf>
    <xf numFmtId="164" fontId="5" fillId="5" borderId="44" xfId="0" applyNumberFormat="1" applyFont="1" applyFill="1" applyBorder="1" applyAlignment="1">
      <alignment horizontal="center" vertical="top"/>
    </xf>
    <xf numFmtId="164" fontId="5" fillId="5" borderId="66" xfId="0" applyNumberFormat="1" applyFont="1" applyFill="1" applyBorder="1" applyAlignment="1">
      <alignment horizontal="center" vertical="top"/>
    </xf>
    <xf numFmtId="164" fontId="5" fillId="5" borderId="69" xfId="0" applyNumberFormat="1" applyFont="1" applyFill="1" applyBorder="1" applyAlignment="1">
      <alignment horizontal="center" vertical="top"/>
    </xf>
    <xf numFmtId="0" fontId="6" fillId="0" borderId="6" xfId="0" applyFont="1" applyFill="1" applyBorder="1" applyAlignment="1">
      <alignment horizontal="left" vertical="top" wrapText="1"/>
    </xf>
    <xf numFmtId="0" fontId="6" fillId="0" borderId="7" xfId="0" applyNumberFormat="1" applyFont="1" applyFill="1" applyBorder="1" applyAlignment="1">
      <alignment horizontal="center" vertical="top"/>
    </xf>
    <xf numFmtId="49" fontId="5" fillId="2" borderId="42" xfId="0" applyNumberFormat="1" applyFont="1" applyFill="1" applyBorder="1" applyAlignment="1">
      <alignment horizontal="center" vertical="top" wrapText="1"/>
    </xf>
    <xf numFmtId="49" fontId="5" fillId="2" borderId="39" xfId="0" applyNumberFormat="1" applyFont="1" applyFill="1" applyBorder="1" applyAlignment="1">
      <alignment horizontal="center" vertical="top" wrapText="1"/>
    </xf>
    <xf numFmtId="49" fontId="5" fillId="2" borderId="26" xfId="0" applyNumberFormat="1" applyFont="1" applyFill="1" applyBorder="1" applyAlignment="1">
      <alignment horizontal="center" vertical="top" wrapText="1"/>
    </xf>
    <xf numFmtId="0" fontId="9" fillId="0" borderId="27" xfId="0" applyFont="1" applyBorder="1" applyAlignment="1">
      <alignment horizontal="center" vertical="top" wrapText="1"/>
    </xf>
    <xf numFmtId="49" fontId="5" fillId="3" borderId="24" xfId="0" applyNumberFormat="1" applyFont="1" applyFill="1" applyBorder="1" applyAlignment="1">
      <alignment horizontal="center" vertical="top" wrapText="1"/>
    </xf>
    <xf numFmtId="0" fontId="9" fillId="0" borderId="36" xfId="0" applyFont="1" applyBorder="1" applyAlignment="1">
      <alignment horizontal="center" vertical="top" wrapText="1"/>
    </xf>
    <xf numFmtId="0" fontId="9" fillId="0" borderId="6" xfId="0" applyFont="1" applyBorder="1" applyAlignment="1">
      <alignment horizontal="center" vertical="top" wrapText="1"/>
    </xf>
    <xf numFmtId="0" fontId="9" fillId="0" borderId="7" xfId="0" applyFont="1" applyBorder="1" applyAlignment="1">
      <alignment horizontal="center" vertical="top" wrapText="1"/>
    </xf>
    <xf numFmtId="0" fontId="6" fillId="4" borderId="63" xfId="0" applyFont="1" applyFill="1" applyBorder="1" applyAlignment="1">
      <alignment horizontal="left" vertical="top" wrapText="1"/>
    </xf>
    <xf numFmtId="0" fontId="9" fillId="4" borderId="29" xfId="0" applyFont="1" applyFill="1" applyBorder="1" applyAlignment="1">
      <alignment horizontal="left" vertical="top" wrapText="1"/>
    </xf>
    <xf numFmtId="0" fontId="6" fillId="0" borderId="22" xfId="0" applyFont="1" applyFill="1" applyBorder="1" applyAlignment="1">
      <alignment horizontal="center" vertical="top" wrapText="1"/>
    </xf>
    <xf numFmtId="0" fontId="9" fillId="0" borderId="33" xfId="0" applyFont="1" applyBorder="1" applyAlignment="1">
      <alignment horizontal="center" vertical="top" wrapText="1"/>
    </xf>
    <xf numFmtId="49" fontId="5" fillId="3" borderId="8" xfId="0" applyNumberFormat="1" applyFont="1" applyFill="1" applyBorder="1" applyAlignment="1">
      <alignment horizontal="right" vertical="top"/>
    </xf>
    <xf numFmtId="49" fontId="5" fillId="3" borderId="10" xfId="0" applyNumberFormat="1" applyFont="1" applyFill="1" applyBorder="1" applyAlignment="1">
      <alignment horizontal="right" vertical="top"/>
    </xf>
    <xf numFmtId="49" fontId="5" fillId="0" borderId="23" xfId="0" applyNumberFormat="1" applyFont="1" applyBorder="1" applyAlignment="1">
      <alignment horizontal="center" vertical="top" wrapText="1"/>
    </xf>
    <xf numFmtId="0" fontId="9" fillId="0" borderId="34" xfId="0" applyFont="1" applyBorder="1" applyAlignment="1">
      <alignment horizontal="center" vertical="top" wrapText="1"/>
    </xf>
    <xf numFmtId="0" fontId="9" fillId="0" borderId="28" xfId="0" applyFont="1" applyBorder="1" applyAlignment="1">
      <alignment horizontal="center" vertical="top" wrapText="1"/>
    </xf>
    <xf numFmtId="0" fontId="6" fillId="0" borderId="63" xfId="0" applyFont="1" applyFill="1" applyBorder="1" applyAlignment="1">
      <alignment horizontal="left" vertical="top" wrapText="1"/>
    </xf>
    <xf numFmtId="0" fontId="6" fillId="0" borderId="35" xfId="0" applyFont="1" applyFill="1" applyBorder="1" applyAlignment="1">
      <alignment horizontal="left" vertical="top" wrapText="1"/>
    </xf>
    <xf numFmtId="0" fontId="6" fillId="0" borderId="29" xfId="0" applyFont="1" applyFill="1" applyBorder="1" applyAlignment="1">
      <alignment horizontal="left" vertical="top" wrapText="1"/>
    </xf>
    <xf numFmtId="49" fontId="8" fillId="0" borderId="20" xfId="0" applyNumberFormat="1" applyFont="1" applyBorder="1" applyAlignment="1">
      <alignment horizontal="center" vertical="top"/>
    </xf>
    <xf numFmtId="49" fontId="8" fillId="0" borderId="0" xfId="0" applyNumberFormat="1" applyFont="1" applyBorder="1" applyAlignment="1">
      <alignment horizontal="center" vertical="top"/>
    </xf>
    <xf numFmtId="49" fontId="8" fillId="0" borderId="18" xfId="0" applyNumberFormat="1" applyFont="1" applyBorder="1" applyAlignment="1">
      <alignment horizontal="center" vertical="top"/>
    </xf>
    <xf numFmtId="49" fontId="20" fillId="0" borderId="25" xfId="0" applyNumberFormat="1" applyFont="1" applyBorder="1" applyAlignment="1">
      <alignment horizontal="center" vertical="top" wrapText="1"/>
    </xf>
    <xf numFmtId="0" fontId="21" fillId="0" borderId="38" xfId="0" applyFont="1" applyBorder="1" applyAlignment="1">
      <alignment horizontal="center" vertical="top" wrapText="1"/>
    </xf>
    <xf numFmtId="49" fontId="26" fillId="0" borderId="42" xfId="0" applyNumberFormat="1" applyFont="1" applyBorder="1" applyAlignment="1">
      <alignment horizontal="center" vertical="top" wrapText="1"/>
    </xf>
    <xf numFmtId="0" fontId="27" fillId="0" borderId="39" xfId="0" applyFont="1" applyBorder="1" applyAlignment="1">
      <alignment horizontal="center" vertical="top" wrapText="1"/>
    </xf>
    <xf numFmtId="0" fontId="9" fillId="4" borderId="35" xfId="0" applyFont="1" applyFill="1" applyBorder="1" applyAlignment="1">
      <alignment horizontal="left" vertical="top" wrapText="1"/>
    </xf>
    <xf numFmtId="49" fontId="8" fillId="0" borderId="42" xfId="0" applyNumberFormat="1" applyFont="1" applyBorder="1" applyAlignment="1">
      <alignment horizontal="center" vertical="top" wrapText="1"/>
    </xf>
    <xf numFmtId="0" fontId="18" fillId="0" borderId="48" xfId="0" applyFont="1" applyBorder="1" applyAlignment="1">
      <alignment horizontal="center" vertical="top" wrapText="1"/>
    </xf>
    <xf numFmtId="0" fontId="21" fillId="0" borderId="14" xfId="0" applyFont="1" applyBorder="1" applyAlignment="1">
      <alignment horizontal="center" vertical="top" wrapText="1"/>
    </xf>
    <xf numFmtId="0" fontId="17" fillId="5" borderId="2" xfId="0" applyFont="1" applyFill="1" applyBorder="1" applyAlignment="1">
      <alignment horizontal="right" vertical="top" wrapText="1"/>
    </xf>
    <xf numFmtId="0" fontId="13" fillId="0" borderId="3" xfId="0" applyFont="1" applyBorder="1" applyAlignment="1">
      <alignment vertical="top" wrapText="1"/>
    </xf>
    <xf numFmtId="0" fontId="13" fillId="0" borderId="9" xfId="0" applyFont="1" applyBorder="1" applyAlignment="1">
      <alignment vertical="top" wrapText="1"/>
    </xf>
    <xf numFmtId="49" fontId="5" fillId="3" borderId="8" xfId="0" applyNumberFormat="1" applyFont="1" applyFill="1" applyBorder="1" applyAlignment="1">
      <alignment horizontal="left" vertical="top"/>
    </xf>
    <xf numFmtId="49" fontId="5" fillId="3" borderId="10" xfId="0" applyNumberFormat="1" applyFont="1" applyFill="1" applyBorder="1" applyAlignment="1">
      <alignment horizontal="left" vertical="top"/>
    </xf>
    <xf numFmtId="0" fontId="6" fillId="6" borderId="57" xfId="0" applyFont="1" applyFill="1" applyBorder="1" applyAlignment="1">
      <alignment horizontal="center" vertical="top"/>
    </xf>
    <xf numFmtId="0" fontId="6" fillId="6" borderId="18" xfId="0" applyFont="1" applyFill="1" applyBorder="1" applyAlignment="1">
      <alignment horizontal="center" vertical="top"/>
    </xf>
    <xf numFmtId="0" fontId="6" fillId="0" borderId="26" xfId="0" applyFont="1" applyFill="1" applyBorder="1" applyAlignment="1">
      <alignment vertical="top" wrapText="1"/>
    </xf>
    <xf numFmtId="0" fontId="9" fillId="0" borderId="6" xfId="0" applyFont="1" applyBorder="1" applyAlignment="1">
      <alignment wrapText="1"/>
    </xf>
    <xf numFmtId="0" fontId="9" fillId="0" borderId="27" xfId="0" applyFont="1" applyBorder="1" applyAlignment="1">
      <alignment wrapText="1"/>
    </xf>
    <xf numFmtId="49" fontId="5" fillId="2" borderId="28" xfId="0" applyNumberFormat="1" applyFont="1" applyFill="1" applyBorder="1" applyAlignment="1">
      <alignment horizontal="right" vertical="top"/>
    </xf>
    <xf numFmtId="49" fontId="5" fillId="2" borderId="36" xfId="0" applyNumberFormat="1" applyFont="1" applyFill="1" applyBorder="1" applyAlignment="1">
      <alignment horizontal="right" vertical="top"/>
    </xf>
    <xf numFmtId="0" fontId="5" fillId="6" borderId="2" xfId="0" applyFont="1" applyFill="1" applyBorder="1" applyAlignment="1">
      <alignment horizontal="right" vertical="top" wrapText="1"/>
    </xf>
    <xf numFmtId="0" fontId="9" fillId="6" borderId="3" xfId="0" applyFont="1" applyFill="1" applyBorder="1" applyAlignment="1">
      <alignment vertical="top" wrapText="1"/>
    </xf>
    <xf numFmtId="0" fontId="9" fillId="6" borderId="8" xfId="0" applyFont="1" applyFill="1" applyBorder="1" applyAlignment="1">
      <alignment vertical="top" wrapText="1"/>
    </xf>
    <xf numFmtId="0" fontId="6" fillId="0" borderId="51" xfId="0" applyFont="1" applyBorder="1" applyAlignment="1">
      <alignment horizontal="left" vertical="top" wrapText="1"/>
    </xf>
    <xf numFmtId="0" fontId="9" fillId="0" borderId="54" xfId="0" applyFont="1" applyBorder="1" applyAlignment="1">
      <alignment vertical="top" wrapText="1"/>
    </xf>
    <xf numFmtId="0" fontId="9" fillId="0" borderId="64" xfId="0" applyFont="1" applyBorder="1" applyAlignment="1">
      <alignment vertical="top" wrapText="1"/>
    </xf>
    <xf numFmtId="0" fontId="6" fillId="4" borderId="51" xfId="0" applyFont="1" applyFill="1" applyBorder="1" applyAlignment="1">
      <alignment horizontal="left" vertical="top" wrapText="1"/>
    </xf>
    <xf numFmtId="0" fontId="9" fillId="4" borderId="54" xfId="0" applyFont="1" applyFill="1" applyBorder="1" applyAlignment="1">
      <alignment horizontal="left" vertical="top" wrapText="1"/>
    </xf>
    <xf numFmtId="0" fontId="9" fillId="4" borderId="64" xfId="0" applyFont="1" applyFill="1" applyBorder="1" applyAlignment="1">
      <alignment horizontal="left" vertical="top" wrapText="1"/>
    </xf>
    <xf numFmtId="0" fontId="6" fillId="0" borderId="53" xfId="0" applyFont="1" applyBorder="1" applyAlignment="1">
      <alignment horizontal="left" vertical="top" wrapText="1"/>
    </xf>
    <xf numFmtId="0" fontId="9" fillId="0" borderId="30" xfId="0" applyFont="1" applyBorder="1" applyAlignment="1">
      <alignment vertical="top" wrapText="1"/>
    </xf>
    <xf numFmtId="0" fontId="9" fillId="0" borderId="68" xfId="0" applyFont="1" applyBorder="1" applyAlignment="1">
      <alignment vertical="top" wrapText="1"/>
    </xf>
    <xf numFmtId="0" fontId="9" fillId="0" borderId="29" xfId="0" applyFont="1" applyBorder="1" applyAlignment="1">
      <alignment horizontal="left" vertical="top" wrapText="1"/>
    </xf>
    <xf numFmtId="49" fontId="5" fillId="6" borderId="10" xfId="0" applyNumberFormat="1" applyFont="1" applyFill="1" applyBorder="1" applyAlignment="1">
      <alignment horizontal="right" vertical="top"/>
    </xf>
    <xf numFmtId="0" fontId="6" fillId="0" borderId="54" xfId="0" applyFont="1" applyBorder="1" applyAlignment="1">
      <alignment horizontal="left" vertical="top" wrapText="1"/>
    </xf>
    <xf numFmtId="0" fontId="6" fillId="0" borderId="64" xfId="0" applyFont="1" applyBorder="1" applyAlignment="1">
      <alignment horizontal="left" vertical="top" wrapText="1"/>
    </xf>
    <xf numFmtId="0" fontId="5" fillId="3" borderId="10" xfId="0" applyFont="1" applyFill="1" applyBorder="1" applyAlignment="1">
      <alignment horizontal="left" vertical="top" wrapText="1"/>
    </xf>
    <xf numFmtId="0" fontId="5" fillId="0" borderId="21" xfId="0" applyFont="1" applyBorder="1" applyAlignment="1">
      <alignment horizontal="center" vertical="center" wrapText="1"/>
    </xf>
    <xf numFmtId="0" fontId="9" fillId="0" borderId="10" xfId="0" applyFont="1" applyBorder="1" applyAlignment="1">
      <alignment vertical="center" wrapText="1"/>
    </xf>
    <xf numFmtId="0" fontId="9" fillId="0" borderId="12" xfId="0" applyFont="1" applyBorder="1" applyAlignment="1">
      <alignment vertical="center" wrapText="1"/>
    </xf>
    <xf numFmtId="49" fontId="5" fillId="2" borderId="43" xfId="0" applyNumberFormat="1" applyFont="1" applyFill="1" applyBorder="1" applyAlignment="1">
      <alignment horizontal="center" vertical="top"/>
    </xf>
    <xf numFmtId="49" fontId="5" fillId="2" borderId="59" xfId="0" applyNumberFormat="1" applyFont="1" applyFill="1" applyBorder="1" applyAlignment="1">
      <alignment horizontal="center" vertical="top"/>
    </xf>
    <xf numFmtId="49" fontId="5" fillId="3" borderId="13"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49" fontId="5" fillId="0" borderId="4" xfId="0" applyNumberFormat="1" applyFont="1" applyBorder="1" applyAlignment="1">
      <alignment horizontal="center" vertical="top"/>
    </xf>
    <xf numFmtId="49" fontId="5" fillId="0" borderId="45" xfId="0" applyNumberFormat="1" applyFont="1" applyBorder="1" applyAlignment="1">
      <alignment horizontal="center" vertical="top"/>
    </xf>
    <xf numFmtId="0" fontId="6" fillId="0" borderId="24" xfId="0" applyFont="1" applyFill="1" applyBorder="1" applyAlignment="1">
      <alignment horizontal="left" vertical="top" wrapText="1"/>
    </xf>
    <xf numFmtId="0" fontId="6" fillId="0" borderId="31" xfId="0" applyFont="1" applyFill="1" applyBorder="1" applyAlignment="1">
      <alignment horizontal="left" vertical="top" wrapText="1"/>
    </xf>
    <xf numFmtId="49" fontId="26" fillId="0" borderId="5" xfId="0" applyNumberFormat="1" applyFont="1" applyBorder="1" applyAlignment="1">
      <alignment horizontal="center" vertical="top" wrapText="1"/>
    </xf>
    <xf numFmtId="49" fontId="26" fillId="0" borderId="47" xfId="0" applyNumberFormat="1" applyFont="1" applyBorder="1" applyAlignment="1">
      <alignment horizontal="center" vertical="top"/>
    </xf>
    <xf numFmtId="49" fontId="20" fillId="0" borderId="5" xfId="0" applyNumberFormat="1" applyFont="1" applyBorder="1" applyAlignment="1">
      <alignment horizontal="center" vertical="top"/>
    </xf>
    <xf numFmtId="49" fontId="20" fillId="0" borderId="47" xfId="0" applyNumberFormat="1" applyFont="1" applyBorder="1" applyAlignment="1">
      <alignment horizontal="center" vertical="top"/>
    </xf>
    <xf numFmtId="49" fontId="5" fillId="2" borderId="52" xfId="0" applyNumberFormat="1" applyFont="1" applyFill="1" applyBorder="1" applyAlignment="1">
      <alignment horizontal="center" vertical="top"/>
    </xf>
    <xf numFmtId="49" fontId="5" fillId="2" borderId="48" xfId="0" applyNumberFormat="1" applyFont="1" applyFill="1" applyBorder="1" applyAlignment="1">
      <alignment horizontal="center" vertical="top"/>
    </xf>
    <xf numFmtId="49" fontId="5" fillId="2" borderId="57"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3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5" fillId="0" borderId="34"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6" fillId="0" borderId="31" xfId="0" applyFont="1" applyFill="1" applyBorder="1" applyAlignment="1">
      <alignment vertical="top" wrapText="1"/>
    </xf>
    <xf numFmtId="0" fontId="6" fillId="0" borderId="7" xfId="0" applyFont="1" applyFill="1" applyBorder="1" applyAlignment="1">
      <alignment vertical="top" wrapText="1"/>
    </xf>
    <xf numFmtId="0" fontId="6" fillId="0" borderId="16" xfId="0" applyFont="1" applyFill="1" applyBorder="1" applyAlignment="1">
      <alignment vertical="top" wrapText="1"/>
    </xf>
    <xf numFmtId="49" fontId="5" fillId="3" borderId="2" xfId="0" applyNumberFormat="1" applyFont="1" applyFill="1" applyBorder="1" applyAlignment="1">
      <alignment horizontal="right" vertical="top"/>
    </xf>
    <xf numFmtId="49" fontId="5" fillId="3" borderId="3" xfId="0" applyNumberFormat="1" applyFont="1" applyFill="1" applyBorder="1" applyAlignment="1">
      <alignment horizontal="right" vertical="top"/>
    </xf>
    <xf numFmtId="49" fontId="5" fillId="3" borderId="9" xfId="0" applyNumberFormat="1" applyFont="1" applyFill="1" applyBorder="1" applyAlignment="1">
      <alignment horizontal="right" vertical="top"/>
    </xf>
    <xf numFmtId="49" fontId="5" fillId="0" borderId="60" xfId="0" applyNumberFormat="1" applyFont="1" applyBorder="1" applyAlignment="1">
      <alignment horizontal="center" vertical="top"/>
    </xf>
    <xf numFmtId="49" fontId="5" fillId="0" borderId="34" xfId="0" applyNumberFormat="1" applyFont="1" applyBorder="1" applyAlignment="1">
      <alignment horizontal="center" vertical="top"/>
    </xf>
    <xf numFmtId="49" fontId="5" fillId="0" borderId="28" xfId="0" applyNumberFormat="1" applyFont="1" applyBorder="1" applyAlignment="1">
      <alignment horizontal="center" vertical="top"/>
    </xf>
    <xf numFmtId="0" fontId="6" fillId="0" borderId="46" xfId="0" applyFont="1" applyFill="1" applyBorder="1" applyAlignment="1">
      <alignment horizontal="left" vertical="top" wrapText="1"/>
    </xf>
    <xf numFmtId="49" fontId="26" fillId="0" borderId="66" xfId="0" applyNumberFormat="1" applyFont="1" applyBorder="1" applyAlignment="1">
      <alignment horizontal="center" vertical="top" wrapText="1"/>
    </xf>
    <xf numFmtId="49" fontId="26" fillId="0" borderId="14" xfId="0" applyNumberFormat="1" applyFont="1" applyBorder="1" applyAlignment="1">
      <alignment horizontal="center" vertical="top" wrapText="1"/>
    </xf>
    <xf numFmtId="49" fontId="26" fillId="0" borderId="38" xfId="0" applyNumberFormat="1" applyFont="1" applyBorder="1" applyAlignment="1">
      <alignment horizontal="center" vertical="top" wrapText="1"/>
    </xf>
    <xf numFmtId="49" fontId="20" fillId="0" borderId="66" xfId="0" applyNumberFormat="1" applyFont="1" applyBorder="1" applyAlignment="1">
      <alignment horizontal="center" vertical="top"/>
    </xf>
    <xf numFmtId="49" fontId="20" fillId="0" borderId="14" xfId="0" applyNumberFormat="1" applyFont="1" applyBorder="1" applyAlignment="1">
      <alignment horizontal="center" vertical="top"/>
    </xf>
    <xf numFmtId="49" fontId="20" fillId="0" borderId="38" xfId="0" applyNumberFormat="1" applyFont="1" applyBorder="1" applyAlignment="1">
      <alignment horizontal="center" vertical="top"/>
    </xf>
    <xf numFmtId="0" fontId="5" fillId="0" borderId="59" xfId="0" applyFont="1" applyFill="1" applyBorder="1" applyAlignment="1">
      <alignment horizontal="center" vertical="top"/>
    </xf>
    <xf numFmtId="0" fontId="5" fillId="0" borderId="6" xfId="0" applyFont="1" applyFill="1" applyBorder="1" applyAlignment="1">
      <alignment horizontal="center" vertical="top"/>
    </xf>
    <xf numFmtId="0" fontId="5" fillId="0" borderId="27" xfId="0"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27" xfId="0" applyNumberFormat="1" applyFont="1" applyFill="1" applyBorder="1" applyAlignment="1">
      <alignment horizontal="center" vertical="top"/>
    </xf>
    <xf numFmtId="49" fontId="5" fillId="3" borderId="60" xfId="0" applyNumberFormat="1" applyFont="1" applyFill="1" applyBorder="1" applyAlignment="1">
      <alignment horizontal="center" vertical="top"/>
    </xf>
    <xf numFmtId="49" fontId="5" fillId="3" borderId="28" xfId="0" applyNumberFormat="1" applyFont="1" applyFill="1" applyBorder="1" applyAlignment="1">
      <alignment horizontal="center" vertical="top"/>
    </xf>
    <xf numFmtId="0" fontId="15" fillId="0" borderId="0" xfId="1" applyFont="1" applyAlignment="1">
      <alignment horizontal="left" vertical="top" wrapText="1"/>
    </xf>
    <xf numFmtId="0" fontId="6" fillId="0" borderId="43" xfId="0" applyFont="1" applyBorder="1" applyAlignment="1">
      <alignment horizontal="center" vertical="center" textRotation="90" wrapText="1"/>
    </xf>
    <xf numFmtId="0" fontId="6" fillId="0" borderId="55"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0" fontId="6" fillId="0" borderId="4" xfId="0" applyFont="1" applyBorder="1" applyAlignment="1">
      <alignment horizontal="center" vertical="center" textRotation="90" wrapText="1"/>
    </xf>
    <xf numFmtId="0" fontId="6" fillId="0" borderId="45"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2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5" xfId="0" applyNumberFormat="1" applyFont="1" applyBorder="1" applyAlignment="1">
      <alignment horizontal="center" vertical="center" textRotation="90" wrapText="1"/>
    </xf>
    <xf numFmtId="0" fontId="6" fillId="0" borderId="14" xfId="0" applyNumberFormat="1" applyFont="1" applyBorder="1" applyAlignment="1">
      <alignment horizontal="center" vertical="center" textRotation="90" wrapText="1"/>
    </xf>
    <xf numFmtId="0" fontId="6" fillId="0" borderId="38" xfId="0" applyNumberFormat="1"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54"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25"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6" fillId="0" borderId="59" xfId="0" applyFont="1" applyBorder="1" applyAlignment="1">
      <alignment horizontal="center" vertical="center" textRotation="90" wrapText="1"/>
    </xf>
    <xf numFmtId="0" fontId="9" fillId="0" borderId="27" xfId="0" applyFont="1" applyBorder="1"/>
    <xf numFmtId="0" fontId="6" fillId="0" borderId="59"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5" fillId="0" borderId="62" xfId="0" applyFont="1" applyBorder="1" applyAlignment="1">
      <alignment horizontal="center" vertical="center"/>
    </xf>
    <xf numFmtId="0" fontId="5" fillId="0" borderId="20" xfId="0" applyFont="1" applyBorder="1" applyAlignment="1">
      <alignment horizontal="center" vertical="center"/>
    </xf>
    <xf numFmtId="0" fontId="5" fillId="0" borderId="4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61" xfId="0" applyFont="1" applyBorder="1" applyAlignment="1">
      <alignment horizontal="center" vertical="center" wrapText="1"/>
    </xf>
    <xf numFmtId="0" fontId="12" fillId="0" borderId="0" xfId="0" applyFont="1" applyAlignment="1">
      <alignment vertical="top" wrapText="1"/>
    </xf>
    <xf numFmtId="0" fontId="22" fillId="0" borderId="0" xfId="0" applyFont="1" applyAlignment="1">
      <alignment vertical="top" wrapText="1"/>
    </xf>
    <xf numFmtId="0" fontId="6" fillId="0" borderId="63" xfId="0" applyFont="1" applyBorder="1" applyAlignment="1">
      <alignment vertical="top" wrapText="1"/>
    </xf>
    <xf numFmtId="0" fontId="9" fillId="0" borderId="35" xfId="0" applyFont="1" applyBorder="1" applyAlignment="1">
      <alignment vertical="top" wrapText="1"/>
    </xf>
    <xf numFmtId="0" fontId="6" fillId="0" borderId="60" xfId="0" applyFont="1" applyFill="1" applyBorder="1" applyAlignment="1">
      <alignment horizontal="center" vertical="center" textRotation="90" wrapText="1"/>
    </xf>
    <xf numFmtId="0" fontId="9" fillId="0" borderId="28" xfId="0" applyFont="1" applyBorder="1"/>
    <xf numFmtId="0" fontId="6" fillId="0" borderId="46" xfId="0" applyFont="1" applyFill="1" applyBorder="1" applyAlignment="1">
      <alignment horizontal="center" vertical="center" textRotation="90" wrapText="1"/>
    </xf>
    <xf numFmtId="0" fontId="9" fillId="0" borderId="29" xfId="0" applyFont="1" applyBorder="1"/>
    <xf numFmtId="0" fontId="12" fillId="0" borderId="37" xfId="0" applyFont="1" applyBorder="1" applyAlignment="1">
      <alignment horizontal="left" wrapText="1"/>
    </xf>
    <xf numFmtId="0" fontId="0" fillId="0" borderId="37" xfId="0" applyBorder="1" applyAlignment="1">
      <alignment horizontal="left" wrapText="1"/>
    </xf>
    <xf numFmtId="0" fontId="6" fillId="0" borderId="42" xfId="3" applyFont="1" applyBorder="1" applyAlignment="1">
      <alignment vertical="top" wrapText="1"/>
    </xf>
    <xf numFmtId="0" fontId="22" fillId="0" borderId="58" xfId="3" applyFont="1" applyBorder="1" applyAlignment="1">
      <alignment vertical="top" wrapText="1"/>
    </xf>
    <xf numFmtId="0" fontId="22" fillId="0" borderId="39" xfId="3" applyFont="1" applyBorder="1" applyAlignment="1">
      <alignment vertical="top" wrapText="1"/>
    </xf>
    <xf numFmtId="0" fontId="22" fillId="0" borderId="40" xfId="3" applyFont="1" applyBorder="1" applyAlignment="1">
      <alignment vertical="top" wrapText="1"/>
    </xf>
    <xf numFmtId="0" fontId="13" fillId="0" borderId="42" xfId="3" applyFont="1" applyBorder="1" applyAlignment="1">
      <alignment vertical="top" wrapText="1"/>
    </xf>
    <xf numFmtId="0" fontId="9" fillId="0" borderId="58" xfId="3" applyFont="1" applyBorder="1" applyAlignment="1">
      <alignment vertical="top" wrapText="1"/>
    </xf>
    <xf numFmtId="0" fontId="9" fillId="0" borderId="39" xfId="3" applyFont="1" applyBorder="1" applyAlignment="1">
      <alignment vertical="top" wrapText="1"/>
    </xf>
    <xf numFmtId="0" fontId="9" fillId="0" borderId="40" xfId="3" applyFont="1" applyBorder="1" applyAlignment="1">
      <alignment vertical="top" wrapText="1"/>
    </xf>
    <xf numFmtId="0" fontId="6" fillId="0" borderId="42" xfId="0" applyFont="1" applyBorder="1" applyAlignment="1">
      <alignment vertical="top" wrapText="1"/>
    </xf>
    <xf numFmtId="0" fontId="22" fillId="0" borderId="58" xfId="0" applyFont="1" applyBorder="1" applyAlignment="1">
      <alignment vertical="top" wrapText="1"/>
    </xf>
    <xf numFmtId="0" fontId="22" fillId="0" borderId="39" xfId="0" applyFont="1" applyBorder="1" applyAlignment="1">
      <alignment vertical="top" wrapText="1"/>
    </xf>
    <xf numFmtId="0" fontId="22" fillId="0" borderId="40" xfId="0" applyFont="1" applyBorder="1" applyAlignment="1">
      <alignment vertical="top" wrapText="1"/>
    </xf>
    <xf numFmtId="0" fontId="6" fillId="0" borderId="21" xfId="0" applyFont="1" applyBorder="1" applyAlignment="1">
      <alignment vertical="top" wrapText="1"/>
    </xf>
    <xf numFmtId="0" fontId="22" fillId="0" borderId="12" xfId="0" applyFont="1" applyBorder="1" applyAlignment="1">
      <alignment vertical="top" wrapText="1"/>
    </xf>
    <xf numFmtId="0" fontId="13" fillId="0" borderId="42" xfId="0" applyFont="1" applyBorder="1" applyAlignment="1">
      <alignment vertical="top" wrapText="1"/>
    </xf>
    <xf numFmtId="0" fontId="9" fillId="0" borderId="58" xfId="0" applyFont="1" applyBorder="1" applyAlignment="1">
      <alignment vertical="top" wrapText="1"/>
    </xf>
    <xf numFmtId="0" fontId="9" fillId="0" borderId="48" xfId="0" applyFont="1" applyBorder="1" applyAlignment="1">
      <alignment vertical="top" wrapText="1"/>
    </xf>
    <xf numFmtId="0" fontId="9" fillId="0" borderId="41" xfId="0" applyFont="1" applyBorder="1" applyAlignment="1">
      <alignment vertical="top" wrapText="1"/>
    </xf>
    <xf numFmtId="49" fontId="20" fillId="0" borderId="32" xfId="0" applyNumberFormat="1" applyFont="1" applyBorder="1" applyAlignment="1">
      <alignment horizontal="center" vertical="top"/>
    </xf>
    <xf numFmtId="49" fontId="20" fillId="0" borderId="19" xfId="0" applyNumberFormat="1" applyFont="1" applyBorder="1" applyAlignment="1">
      <alignment horizontal="center" vertical="top"/>
    </xf>
    <xf numFmtId="0" fontId="6" fillId="0" borderId="26" xfId="0" applyFont="1" applyBorder="1" applyAlignment="1">
      <alignment vertical="top" wrapText="1"/>
    </xf>
    <xf numFmtId="0" fontId="9" fillId="0" borderId="6" xfId="0" applyFont="1" applyBorder="1" applyAlignment="1">
      <alignment vertical="top" wrapText="1"/>
    </xf>
    <xf numFmtId="0" fontId="5" fillId="2" borderId="8"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8" xfId="0" applyFont="1" applyFill="1" applyBorder="1" applyAlignment="1">
      <alignment horizontal="left" vertical="top" wrapText="1"/>
    </xf>
    <xf numFmtId="49" fontId="8" fillId="0" borderId="32" xfId="0" applyNumberFormat="1" applyFont="1" applyBorder="1" applyAlignment="1">
      <alignment horizontal="center" vertical="top"/>
    </xf>
    <xf numFmtId="49" fontId="8" fillId="0" borderId="47" xfId="0" applyNumberFormat="1" applyFont="1" applyBorder="1" applyAlignment="1">
      <alignment horizontal="center" vertical="top"/>
    </xf>
    <xf numFmtId="49" fontId="8" fillId="0" borderId="19" xfId="0" applyNumberFormat="1" applyFont="1" applyBorder="1" applyAlignment="1">
      <alignment horizontal="center" vertical="top"/>
    </xf>
    <xf numFmtId="0" fontId="6" fillId="4" borderId="26" xfId="0" applyFont="1" applyFill="1" applyBorder="1" applyAlignment="1">
      <alignment horizontal="left" vertical="top" wrapText="1"/>
    </xf>
    <xf numFmtId="0" fontId="6" fillId="4" borderId="53" xfId="0" applyFont="1" applyFill="1" applyBorder="1" applyAlignment="1">
      <alignment horizontal="left" vertical="top" wrapText="1"/>
    </xf>
    <xf numFmtId="164" fontId="6" fillId="0" borderId="46"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29" xfId="0" applyNumberFormat="1" applyFont="1" applyFill="1" applyBorder="1" applyAlignment="1">
      <alignment horizontal="center" vertical="top"/>
    </xf>
    <xf numFmtId="164" fontId="6" fillId="0" borderId="66" xfId="0" applyNumberFormat="1"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0" fontId="6" fillId="0" borderId="65" xfId="3" applyFont="1" applyBorder="1" applyAlignment="1">
      <alignment horizontal="left" vertical="top" wrapText="1"/>
    </xf>
    <xf numFmtId="0" fontId="6" fillId="0" borderId="67" xfId="3" applyFont="1" applyBorder="1" applyAlignment="1">
      <alignment horizontal="left" vertical="top" wrapText="1"/>
    </xf>
    <xf numFmtId="0" fontId="6" fillId="0" borderId="48" xfId="3" applyFont="1" applyBorder="1" applyAlignment="1">
      <alignment horizontal="left" vertical="top" wrapText="1"/>
    </xf>
    <xf numFmtId="0" fontId="6" fillId="0" borderId="41" xfId="3" applyFont="1" applyBorder="1" applyAlignment="1">
      <alignment horizontal="left" vertical="top" wrapText="1"/>
    </xf>
    <xf numFmtId="0" fontId="6" fillId="0" borderId="39" xfId="3" applyFont="1" applyBorder="1" applyAlignment="1">
      <alignment horizontal="left" vertical="top" wrapText="1"/>
    </xf>
    <xf numFmtId="0" fontId="6" fillId="0" borderId="40" xfId="3" applyFont="1" applyBorder="1" applyAlignment="1">
      <alignment horizontal="left" vertical="top" wrapText="1"/>
    </xf>
    <xf numFmtId="0" fontId="24" fillId="0" borderId="58" xfId="3" applyFont="1" applyBorder="1" applyAlignment="1">
      <alignment vertical="top" wrapText="1"/>
    </xf>
    <xf numFmtId="0" fontId="24" fillId="0" borderId="48" xfId="3" applyFont="1" applyBorder="1" applyAlignment="1">
      <alignment vertical="top" wrapText="1"/>
    </xf>
    <xf numFmtId="0" fontId="24" fillId="0" borderId="41" xfId="3" applyFont="1" applyBorder="1" applyAlignment="1">
      <alignment vertical="top" wrapText="1"/>
    </xf>
    <xf numFmtId="0" fontId="24" fillId="0" borderId="39" xfId="3" applyFont="1" applyBorder="1" applyAlignment="1">
      <alignment vertical="top" wrapText="1"/>
    </xf>
    <xf numFmtId="0" fontId="24" fillId="0" borderId="40" xfId="3" applyFont="1" applyBorder="1" applyAlignment="1">
      <alignment vertical="top" wrapText="1"/>
    </xf>
    <xf numFmtId="0" fontId="9" fillId="0" borderId="31" xfId="0" applyFont="1" applyBorder="1" applyAlignment="1">
      <alignment vertical="top" wrapText="1"/>
    </xf>
    <xf numFmtId="0" fontId="6" fillId="0" borderId="55" xfId="0" applyFont="1" applyBorder="1" applyAlignment="1">
      <alignment horizontal="left" vertical="top" wrapText="1"/>
    </xf>
    <xf numFmtId="0" fontId="9" fillId="0" borderId="45" xfId="0" applyFont="1" applyBorder="1" applyAlignment="1">
      <alignment vertical="top" wrapText="1"/>
    </xf>
    <xf numFmtId="0" fontId="9" fillId="0" borderId="50" xfId="0" applyFont="1" applyBorder="1" applyAlignment="1">
      <alignment vertical="top" wrapText="1"/>
    </xf>
    <xf numFmtId="49" fontId="3" fillId="0" borderId="0" xfId="0" applyNumberFormat="1" applyFont="1" applyFill="1" applyBorder="1" applyAlignment="1">
      <alignment horizontal="center" vertical="top" wrapText="1"/>
    </xf>
    <xf numFmtId="0" fontId="0" fillId="0" borderId="0" xfId="0" applyAlignment="1">
      <alignment vertical="top" wrapText="1"/>
    </xf>
    <xf numFmtId="0" fontId="16" fillId="0" borderId="21" xfId="0" applyFont="1" applyBorder="1" applyAlignment="1">
      <alignment vertical="top" wrapText="1"/>
    </xf>
    <xf numFmtId="0" fontId="24" fillId="0" borderId="12" xfId="0" applyFont="1" applyBorder="1" applyAlignment="1">
      <alignment vertical="top" wrapText="1"/>
    </xf>
    <xf numFmtId="0" fontId="16" fillId="0" borderId="42" xfId="0" applyFont="1" applyBorder="1" applyAlignment="1">
      <alignment vertical="top" wrapText="1"/>
    </xf>
    <xf numFmtId="0" fontId="24" fillId="0" borderId="58" xfId="0" applyFont="1" applyBorder="1" applyAlignment="1">
      <alignment vertical="top" wrapText="1"/>
    </xf>
    <xf numFmtId="0" fontId="24" fillId="0" borderId="39" xfId="0" applyFont="1" applyBorder="1" applyAlignment="1">
      <alignment vertical="top" wrapText="1"/>
    </xf>
    <xf numFmtId="0" fontId="24" fillId="0" borderId="40" xfId="0" applyFont="1" applyBorder="1" applyAlignment="1">
      <alignment vertical="top" wrapText="1"/>
    </xf>
    <xf numFmtId="0" fontId="9" fillId="0" borderId="39" xfId="0" applyFont="1" applyBorder="1" applyAlignment="1">
      <alignment vertical="top" wrapText="1"/>
    </xf>
    <xf numFmtId="0" fontId="9" fillId="0" borderId="40" xfId="0" applyFont="1" applyBorder="1" applyAlignment="1">
      <alignment vertical="top" wrapText="1"/>
    </xf>
  </cellXfs>
  <cellStyles count="4">
    <cellStyle name="Įprastas" xfId="0" builtinId="0"/>
    <cellStyle name="Įprastas 2" xfId="2"/>
    <cellStyle name="Įprastas 3" xfId="3"/>
    <cellStyle name="Normal_1 lentelė(1)" xfId="1"/>
  </cellStyles>
  <dxfs count="0"/>
  <tableStyles count="0" defaultTableStyle="TableStyleMedium9"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tabSelected="1" zoomScale="98" zoomScaleNormal="98" workbookViewId="0">
      <selection activeCell="S6" sqref="S6"/>
    </sheetView>
  </sheetViews>
  <sheetFormatPr defaultColWidth="9.109375" defaultRowHeight="10.199999999999999" x14ac:dyDescent="0.25"/>
  <cols>
    <col min="1" max="1" width="2.6640625" style="1" customWidth="1"/>
    <col min="2" max="2" width="3.109375" style="1" customWidth="1"/>
    <col min="3" max="3" width="2.77734375" style="1" customWidth="1"/>
    <col min="4" max="4" width="22.88671875" style="1" customWidth="1"/>
    <col min="5" max="5" width="6.109375" style="2" customWidth="1"/>
    <col min="6" max="6" width="3.44140625" style="1" customWidth="1"/>
    <col min="7" max="7" width="4.33203125" style="3" customWidth="1"/>
    <col min="8" max="8" width="8.33203125" style="1" customWidth="1"/>
    <col min="9" max="9" width="8" style="1" customWidth="1"/>
    <col min="10" max="10" width="7.77734375" style="1" customWidth="1"/>
    <col min="11" max="11" width="18.88671875" style="1" customWidth="1"/>
    <col min="12" max="12" width="3.44140625" style="4" customWidth="1"/>
    <col min="13" max="13" width="4.33203125" style="1" customWidth="1"/>
    <col min="14" max="14" width="11.88671875" style="5" customWidth="1"/>
    <col min="15" max="15" width="23.21875" style="5" customWidth="1"/>
    <col min="16" max="16384" width="9.109375" style="5"/>
  </cols>
  <sheetData>
    <row r="1" spans="1:19" ht="50.25" customHeight="1" x14ac:dyDescent="0.25">
      <c r="I1" s="329"/>
      <c r="J1" s="329"/>
      <c r="K1" s="329"/>
      <c r="L1" s="329"/>
      <c r="M1" s="329"/>
    </row>
    <row r="2" spans="1:19" s="10" customFormat="1" ht="16.5" customHeight="1" x14ac:dyDescent="0.25">
      <c r="A2" s="1"/>
      <c r="B2" s="1"/>
      <c r="C2" s="1"/>
      <c r="D2" s="359" t="s">
        <v>87</v>
      </c>
      <c r="E2" s="360"/>
      <c r="F2" s="360"/>
      <c r="G2" s="360"/>
      <c r="H2" s="360"/>
      <c r="I2" s="360"/>
      <c r="J2" s="360"/>
      <c r="K2" s="360"/>
      <c r="L2" s="360"/>
      <c r="M2" s="360"/>
      <c r="N2" s="360"/>
      <c r="O2" s="360"/>
      <c r="P2" s="5"/>
      <c r="Q2" s="5"/>
      <c r="R2" s="5"/>
      <c r="S2" s="5"/>
    </row>
    <row r="3" spans="1:19" s="10" customFormat="1" ht="13.8" customHeight="1" thickBot="1" x14ac:dyDescent="0.3">
      <c r="A3" s="128"/>
      <c r="B3" s="12"/>
      <c r="C3" s="12"/>
      <c r="D3" s="367" t="s">
        <v>25</v>
      </c>
      <c r="E3" s="367"/>
      <c r="F3" s="367"/>
      <c r="G3" s="367"/>
      <c r="H3" s="367"/>
      <c r="I3" s="367"/>
      <c r="J3" s="367"/>
      <c r="K3" s="367"/>
      <c r="L3" s="368"/>
      <c r="M3" s="368"/>
      <c r="N3" s="368"/>
      <c r="O3" s="15"/>
      <c r="P3" s="15"/>
      <c r="Q3" s="15"/>
      <c r="R3" s="15"/>
      <c r="S3" s="15"/>
    </row>
    <row r="4" spans="1:19" s="10" customFormat="1" ht="36.75" customHeight="1" x14ac:dyDescent="0.25">
      <c r="A4" s="330" t="s">
        <v>0</v>
      </c>
      <c r="B4" s="333" t="s">
        <v>1</v>
      </c>
      <c r="C4" s="333" t="s">
        <v>2</v>
      </c>
      <c r="D4" s="336" t="s">
        <v>3</v>
      </c>
      <c r="E4" s="339" t="s">
        <v>4</v>
      </c>
      <c r="F4" s="342" t="s">
        <v>5</v>
      </c>
      <c r="G4" s="345" t="s">
        <v>6</v>
      </c>
      <c r="H4" s="356" t="s">
        <v>56</v>
      </c>
      <c r="I4" s="357"/>
      <c r="J4" s="358"/>
      <c r="K4" s="354" t="s">
        <v>86</v>
      </c>
      <c r="L4" s="355"/>
      <c r="M4" s="355"/>
      <c r="N4" s="389" t="s">
        <v>55</v>
      </c>
      <c r="O4" s="361" t="s">
        <v>43</v>
      </c>
      <c r="P4" s="5"/>
      <c r="Q4" s="5"/>
      <c r="R4" s="5"/>
      <c r="S4" s="5"/>
    </row>
    <row r="5" spans="1:19" s="10" customFormat="1" ht="15" customHeight="1" x14ac:dyDescent="0.25">
      <c r="A5" s="331"/>
      <c r="B5" s="334"/>
      <c r="C5" s="334"/>
      <c r="D5" s="337"/>
      <c r="E5" s="340"/>
      <c r="F5" s="343"/>
      <c r="G5" s="346"/>
      <c r="H5" s="348" t="s">
        <v>88</v>
      </c>
      <c r="I5" s="363" t="s">
        <v>89</v>
      </c>
      <c r="J5" s="365" t="s">
        <v>90</v>
      </c>
      <c r="K5" s="350" t="s">
        <v>3</v>
      </c>
      <c r="L5" s="352"/>
      <c r="M5" s="353"/>
      <c r="N5" s="390"/>
      <c r="O5" s="362"/>
      <c r="P5" s="5"/>
      <c r="Q5" s="5"/>
      <c r="R5" s="5"/>
      <c r="S5" s="5"/>
    </row>
    <row r="6" spans="1:19" s="10" customFormat="1" ht="94.5" customHeight="1" thickBot="1" x14ac:dyDescent="0.3">
      <c r="A6" s="332"/>
      <c r="B6" s="335"/>
      <c r="C6" s="335"/>
      <c r="D6" s="338"/>
      <c r="E6" s="341"/>
      <c r="F6" s="344"/>
      <c r="G6" s="347"/>
      <c r="H6" s="349"/>
      <c r="I6" s="364"/>
      <c r="J6" s="366"/>
      <c r="K6" s="351"/>
      <c r="L6" s="18" t="s">
        <v>44</v>
      </c>
      <c r="M6" s="19" t="s">
        <v>45</v>
      </c>
      <c r="N6" s="390"/>
      <c r="O6" s="362"/>
      <c r="P6" s="5"/>
      <c r="Q6" s="5"/>
      <c r="R6" s="5"/>
      <c r="S6" s="5"/>
    </row>
    <row r="7" spans="1:19" s="10" customFormat="1" ht="30" customHeight="1" thickBot="1" x14ac:dyDescent="0.3">
      <c r="A7" s="20" t="s">
        <v>7</v>
      </c>
      <c r="B7" s="391" t="s">
        <v>57</v>
      </c>
      <c r="C7" s="392"/>
      <c r="D7" s="392"/>
      <c r="E7" s="392"/>
      <c r="F7" s="392"/>
      <c r="G7" s="392"/>
      <c r="H7" s="392"/>
      <c r="I7" s="392"/>
      <c r="J7" s="392"/>
      <c r="K7" s="392"/>
      <c r="L7" s="392"/>
      <c r="M7" s="392"/>
      <c r="N7" s="377"/>
      <c r="O7" s="378"/>
      <c r="P7" s="5"/>
      <c r="Q7" s="5"/>
      <c r="R7" s="5"/>
      <c r="S7" s="5"/>
    </row>
    <row r="8" spans="1:19" s="10" customFormat="1" ht="18.600000000000001" customHeight="1" thickBot="1" x14ac:dyDescent="0.3">
      <c r="A8" s="21" t="s">
        <v>7</v>
      </c>
      <c r="B8" s="22" t="s">
        <v>7</v>
      </c>
      <c r="C8" s="393" t="s">
        <v>19</v>
      </c>
      <c r="D8" s="393"/>
      <c r="E8" s="393"/>
      <c r="F8" s="393"/>
      <c r="G8" s="393"/>
      <c r="H8" s="393"/>
      <c r="I8" s="393"/>
      <c r="J8" s="393"/>
      <c r="K8" s="393"/>
      <c r="L8" s="393"/>
      <c r="M8" s="394"/>
      <c r="N8" s="379"/>
      <c r="O8" s="380"/>
      <c r="P8" s="5"/>
      <c r="Q8" s="5"/>
      <c r="R8" s="5"/>
      <c r="S8" s="5"/>
    </row>
    <row r="9" spans="1:19" s="10" customFormat="1" ht="14.25" customHeight="1" x14ac:dyDescent="0.25">
      <c r="A9" s="285" t="s">
        <v>7</v>
      </c>
      <c r="B9" s="287" t="s">
        <v>7</v>
      </c>
      <c r="C9" s="289" t="s">
        <v>7</v>
      </c>
      <c r="D9" s="291" t="s">
        <v>32</v>
      </c>
      <c r="E9" s="293" t="s">
        <v>27</v>
      </c>
      <c r="F9" s="295" t="s">
        <v>63</v>
      </c>
      <c r="G9" s="23"/>
      <c r="H9" s="114">
        <v>0</v>
      </c>
      <c r="I9" s="24">
        <v>0</v>
      </c>
      <c r="J9" s="24">
        <v>0</v>
      </c>
      <c r="K9" s="398" t="s">
        <v>47</v>
      </c>
      <c r="L9" s="79">
        <v>5</v>
      </c>
      <c r="M9" s="154">
        <v>5</v>
      </c>
      <c r="N9" s="383" t="s">
        <v>106</v>
      </c>
      <c r="O9" s="384"/>
      <c r="P9" s="5"/>
      <c r="Q9" s="5"/>
      <c r="R9" s="5"/>
      <c r="S9" s="5"/>
    </row>
    <row r="10" spans="1:19" s="10" customFormat="1" ht="51.6" customHeight="1" thickBot="1" x14ac:dyDescent="0.3">
      <c r="A10" s="286"/>
      <c r="B10" s="288"/>
      <c r="C10" s="290"/>
      <c r="D10" s="292"/>
      <c r="E10" s="294"/>
      <c r="F10" s="296"/>
      <c r="G10" s="25"/>
      <c r="H10" s="115"/>
      <c r="I10" s="26"/>
      <c r="J10" s="26"/>
      <c r="K10" s="399"/>
      <c r="L10" s="80"/>
      <c r="M10" s="155"/>
      <c r="N10" s="385"/>
      <c r="O10" s="386"/>
      <c r="P10" s="7"/>
      <c r="Q10" s="5"/>
      <c r="R10" s="5"/>
      <c r="S10" s="5"/>
    </row>
    <row r="11" spans="1:19" s="10" customFormat="1" ht="78" customHeight="1" thickBot="1" x14ac:dyDescent="0.3">
      <c r="A11" s="118" t="s">
        <v>7</v>
      </c>
      <c r="B11" s="119" t="s">
        <v>7</v>
      </c>
      <c r="C11" s="27" t="s">
        <v>9</v>
      </c>
      <c r="D11" s="120" t="s">
        <v>33</v>
      </c>
      <c r="E11" s="170" t="s">
        <v>28</v>
      </c>
      <c r="F11" s="117" t="s">
        <v>63</v>
      </c>
      <c r="G11" s="28"/>
      <c r="H11" s="29">
        <v>0</v>
      </c>
      <c r="I11" s="30">
        <v>0</v>
      </c>
      <c r="J11" s="30">
        <v>0</v>
      </c>
      <c r="K11" s="31" t="s">
        <v>58</v>
      </c>
      <c r="L11" s="32">
        <v>20</v>
      </c>
      <c r="M11" s="161" t="s">
        <v>105</v>
      </c>
      <c r="N11" s="385"/>
      <c r="O11" s="386"/>
      <c r="P11" s="7"/>
      <c r="Q11" s="5"/>
      <c r="R11" s="5"/>
      <c r="S11" s="5"/>
    </row>
    <row r="12" spans="1:19" s="10" customFormat="1" ht="30.6" customHeight="1" x14ac:dyDescent="0.25">
      <c r="A12" s="173" t="s">
        <v>7</v>
      </c>
      <c r="B12" s="156" t="s">
        <v>7</v>
      </c>
      <c r="C12" s="174" t="s">
        <v>21</v>
      </c>
      <c r="D12" s="157" t="s">
        <v>26</v>
      </c>
      <c r="E12" s="175" t="s">
        <v>27</v>
      </c>
      <c r="F12" s="158" t="s">
        <v>63</v>
      </c>
      <c r="G12" s="159"/>
      <c r="H12" s="176">
        <v>0</v>
      </c>
      <c r="I12" s="160">
        <v>0</v>
      </c>
      <c r="J12" s="160">
        <v>0</v>
      </c>
      <c r="K12" s="177" t="s">
        <v>92</v>
      </c>
      <c r="L12" s="178">
        <v>1</v>
      </c>
      <c r="M12" s="178">
        <v>1</v>
      </c>
      <c r="N12" s="385"/>
      <c r="O12" s="386"/>
      <c r="P12" s="7"/>
      <c r="Q12" s="5"/>
      <c r="R12" s="5"/>
      <c r="S12" s="5"/>
    </row>
    <row r="13" spans="1:19" s="10" customFormat="1" ht="39" customHeight="1" x14ac:dyDescent="0.25">
      <c r="A13" s="286" t="s">
        <v>7</v>
      </c>
      <c r="B13" s="327" t="s">
        <v>7</v>
      </c>
      <c r="C13" s="312" t="s">
        <v>22</v>
      </c>
      <c r="D13" s="315" t="s">
        <v>91</v>
      </c>
      <c r="E13" s="316" t="s">
        <v>27</v>
      </c>
      <c r="F13" s="319" t="s">
        <v>63</v>
      </c>
      <c r="G13" s="322"/>
      <c r="H13" s="400">
        <v>0</v>
      </c>
      <c r="I13" s="403">
        <v>0.6</v>
      </c>
      <c r="J13" s="403">
        <v>0.6</v>
      </c>
      <c r="K13" s="152" t="s">
        <v>60</v>
      </c>
      <c r="L13" s="153">
        <v>2</v>
      </c>
      <c r="M13" s="166">
        <v>2</v>
      </c>
      <c r="N13" s="406" t="s">
        <v>107</v>
      </c>
      <c r="O13" s="407"/>
      <c r="P13" s="7"/>
      <c r="Q13" s="5"/>
      <c r="R13" s="5"/>
      <c r="S13" s="5"/>
    </row>
    <row r="14" spans="1:19" s="10" customFormat="1" ht="58.2" customHeight="1" x14ac:dyDescent="0.25">
      <c r="A14" s="325"/>
      <c r="B14" s="301"/>
      <c r="C14" s="313"/>
      <c r="D14" s="240"/>
      <c r="E14" s="317"/>
      <c r="F14" s="320"/>
      <c r="G14" s="323"/>
      <c r="H14" s="401"/>
      <c r="I14" s="404"/>
      <c r="J14" s="404"/>
      <c r="K14" s="152" t="s">
        <v>94</v>
      </c>
      <c r="L14" s="153">
        <v>1</v>
      </c>
      <c r="M14" s="166">
        <v>0</v>
      </c>
      <c r="N14" s="408"/>
      <c r="O14" s="409"/>
      <c r="P14" s="7"/>
      <c r="Q14" s="5"/>
      <c r="R14" s="5"/>
      <c r="S14" s="5"/>
    </row>
    <row r="15" spans="1:19" s="10" customFormat="1" ht="40.200000000000003" customHeight="1" thickBot="1" x14ac:dyDescent="0.3">
      <c r="A15" s="326"/>
      <c r="B15" s="328"/>
      <c r="C15" s="314"/>
      <c r="D15" s="241"/>
      <c r="E15" s="318"/>
      <c r="F15" s="321"/>
      <c r="G15" s="324"/>
      <c r="H15" s="402"/>
      <c r="I15" s="405"/>
      <c r="J15" s="405"/>
      <c r="K15" s="179" t="s">
        <v>93</v>
      </c>
      <c r="L15" s="180">
        <v>2</v>
      </c>
      <c r="M15" s="181">
        <v>1</v>
      </c>
      <c r="N15" s="410"/>
      <c r="O15" s="411"/>
      <c r="P15" s="7"/>
      <c r="Q15" s="5"/>
      <c r="R15" s="5"/>
      <c r="S15" s="5"/>
    </row>
    <row r="16" spans="1:19" s="10" customFormat="1" ht="14.25" customHeight="1" thickBot="1" x14ac:dyDescent="0.3">
      <c r="A16" s="21" t="s">
        <v>7</v>
      </c>
      <c r="B16" s="34" t="s">
        <v>7</v>
      </c>
      <c r="C16" s="309" t="s">
        <v>10</v>
      </c>
      <c r="D16" s="310"/>
      <c r="E16" s="310"/>
      <c r="F16" s="310"/>
      <c r="G16" s="311"/>
      <c r="H16" s="116">
        <f>H13+H12+H11+H9</f>
        <v>0</v>
      </c>
      <c r="I16" s="116">
        <f t="shared" ref="I16:J16" si="0">I13+I12+I11+I9</f>
        <v>0.6</v>
      </c>
      <c r="J16" s="116">
        <f t="shared" si="0"/>
        <v>0.6</v>
      </c>
      <c r="K16" s="35"/>
      <c r="L16" s="36"/>
      <c r="M16" s="36"/>
      <c r="N16" s="381"/>
      <c r="O16" s="382"/>
    </row>
    <row r="17" spans="1:16" s="10" customFormat="1" ht="19.2" customHeight="1" thickBot="1" x14ac:dyDescent="0.3">
      <c r="A17" s="21" t="s">
        <v>7</v>
      </c>
      <c r="B17" s="22" t="s">
        <v>9</v>
      </c>
      <c r="C17" s="256" t="s">
        <v>20</v>
      </c>
      <c r="D17" s="257"/>
      <c r="E17" s="257"/>
      <c r="F17" s="257"/>
      <c r="G17" s="257"/>
      <c r="H17" s="257"/>
      <c r="I17" s="257"/>
      <c r="J17" s="257"/>
      <c r="K17" s="257"/>
      <c r="L17" s="257"/>
      <c r="M17" s="257"/>
      <c r="N17" s="381"/>
      <c r="O17" s="382"/>
    </row>
    <row r="18" spans="1:16" s="10" customFormat="1" ht="90" customHeight="1" x14ac:dyDescent="0.25">
      <c r="A18" s="84" t="s">
        <v>7</v>
      </c>
      <c r="B18" s="85" t="s">
        <v>9</v>
      </c>
      <c r="C18" s="81" t="s">
        <v>7</v>
      </c>
      <c r="D18" s="82" t="s">
        <v>34</v>
      </c>
      <c r="E18" s="83" t="s">
        <v>28</v>
      </c>
      <c r="F18" s="121" t="s">
        <v>63</v>
      </c>
      <c r="G18" s="104" t="s">
        <v>31</v>
      </c>
      <c r="H18" s="64">
        <v>7</v>
      </c>
      <c r="I18" s="105">
        <v>7</v>
      </c>
      <c r="J18" s="63">
        <v>6.8</v>
      </c>
      <c r="K18" s="86" t="s">
        <v>48</v>
      </c>
      <c r="L18" s="87">
        <v>10</v>
      </c>
      <c r="M18" s="164">
        <v>15</v>
      </c>
      <c r="N18" s="373" t="s">
        <v>108</v>
      </c>
      <c r="O18" s="374"/>
      <c r="P18" s="11"/>
    </row>
    <row r="19" spans="1:16" s="10" customFormat="1" ht="44.4" customHeight="1" thickBot="1" x14ac:dyDescent="0.3">
      <c r="A19" s="41"/>
      <c r="B19" s="42"/>
      <c r="C19" s="43"/>
      <c r="D19" s="8"/>
      <c r="E19" s="9"/>
      <c r="F19" s="93"/>
      <c r="G19" s="94" t="s">
        <v>8</v>
      </c>
      <c r="H19" s="45">
        <f>H18*1</f>
        <v>7</v>
      </c>
      <c r="I19" s="46">
        <f>I18*1</f>
        <v>7</v>
      </c>
      <c r="J19" s="46">
        <f>J18*1</f>
        <v>6.8</v>
      </c>
      <c r="K19" s="47" t="s">
        <v>61</v>
      </c>
      <c r="L19" s="48">
        <v>20</v>
      </c>
      <c r="M19" s="165">
        <v>140</v>
      </c>
      <c r="N19" s="375"/>
      <c r="O19" s="376"/>
      <c r="P19" s="11"/>
    </row>
    <row r="20" spans="1:16" s="10" customFormat="1" ht="24" customHeight="1" x14ac:dyDescent="0.25">
      <c r="A20" s="297" t="s">
        <v>7</v>
      </c>
      <c r="B20" s="300" t="s">
        <v>9</v>
      </c>
      <c r="C20" s="303" t="s">
        <v>22</v>
      </c>
      <c r="D20" s="306" t="s">
        <v>95</v>
      </c>
      <c r="E20" s="395" t="s">
        <v>28</v>
      </c>
      <c r="F20" s="387" t="s">
        <v>63</v>
      </c>
      <c r="G20" s="49" t="s">
        <v>31</v>
      </c>
      <c r="H20" s="39">
        <v>0</v>
      </c>
      <c r="I20" s="37">
        <v>0.3</v>
      </c>
      <c r="J20" s="37">
        <v>0.1</v>
      </c>
      <c r="K20" s="130" t="s">
        <v>99</v>
      </c>
      <c r="L20" s="131" t="s">
        <v>96</v>
      </c>
      <c r="M20" s="162" t="s">
        <v>109</v>
      </c>
      <c r="N20" s="373" t="s">
        <v>110</v>
      </c>
      <c r="O20" s="412"/>
    </row>
    <row r="21" spans="1:16" s="10" customFormat="1" ht="24" customHeight="1" x14ac:dyDescent="0.25">
      <c r="A21" s="298"/>
      <c r="B21" s="301"/>
      <c r="C21" s="304"/>
      <c r="D21" s="307"/>
      <c r="E21" s="396"/>
      <c r="F21" s="296"/>
      <c r="G21" s="38"/>
      <c r="H21" s="39"/>
      <c r="I21" s="40"/>
      <c r="J21" s="40"/>
      <c r="K21" s="129" t="s">
        <v>100</v>
      </c>
      <c r="L21" s="132" t="s">
        <v>97</v>
      </c>
      <c r="M21" s="162" t="s">
        <v>97</v>
      </c>
      <c r="N21" s="413"/>
      <c r="O21" s="414"/>
    </row>
    <row r="22" spans="1:16" s="10" customFormat="1" ht="74.400000000000006" customHeight="1" thickBot="1" x14ac:dyDescent="0.3">
      <c r="A22" s="299"/>
      <c r="B22" s="302"/>
      <c r="C22" s="305"/>
      <c r="D22" s="308"/>
      <c r="E22" s="397"/>
      <c r="F22" s="388"/>
      <c r="G22" s="44" t="s">
        <v>8</v>
      </c>
      <c r="H22" s="50">
        <f>H20*1</f>
        <v>0</v>
      </c>
      <c r="I22" s="88">
        <f t="shared" ref="I22:J22" si="1">I20*1</f>
        <v>0.3</v>
      </c>
      <c r="J22" s="88">
        <f t="shared" si="1"/>
        <v>0.1</v>
      </c>
      <c r="K22" s="133" t="s">
        <v>98</v>
      </c>
      <c r="L22" s="134">
        <v>5</v>
      </c>
      <c r="M22" s="163" t="s">
        <v>111</v>
      </c>
      <c r="N22" s="415"/>
      <c r="O22" s="416"/>
    </row>
    <row r="23" spans="1:16" s="10" customFormat="1" ht="17.399999999999999" customHeight="1" thickBot="1" x14ac:dyDescent="0.3">
      <c r="A23" s="192" t="s">
        <v>7</v>
      </c>
      <c r="B23" s="184" t="s">
        <v>9</v>
      </c>
      <c r="C23" s="309" t="s">
        <v>10</v>
      </c>
      <c r="D23" s="310"/>
      <c r="E23" s="310"/>
      <c r="F23" s="310"/>
      <c r="G23" s="311"/>
      <c r="H23" s="213">
        <f>H19+H22</f>
        <v>7</v>
      </c>
      <c r="I23" s="213">
        <f t="shared" ref="I23:J23" si="2">I19+I22</f>
        <v>7.3</v>
      </c>
      <c r="J23" s="213">
        <f t="shared" si="2"/>
        <v>6.8999999999999995</v>
      </c>
      <c r="K23" s="185"/>
      <c r="L23" s="186"/>
      <c r="M23" s="186"/>
      <c r="N23" s="377"/>
      <c r="O23" s="378"/>
    </row>
    <row r="24" spans="1:16" s="10" customFormat="1" ht="17.399999999999999" customHeight="1" thickBot="1" x14ac:dyDescent="0.3">
      <c r="A24" s="182" t="s">
        <v>7</v>
      </c>
      <c r="B24" s="183" t="s">
        <v>21</v>
      </c>
      <c r="C24" s="256" t="s">
        <v>24</v>
      </c>
      <c r="D24" s="257"/>
      <c r="E24" s="257"/>
      <c r="F24" s="257"/>
      <c r="G24" s="257"/>
      <c r="H24" s="257"/>
      <c r="I24" s="257"/>
      <c r="J24" s="257"/>
      <c r="K24" s="257"/>
      <c r="L24" s="257"/>
      <c r="M24" s="257"/>
      <c r="N24" s="379"/>
      <c r="O24" s="380"/>
    </row>
    <row r="25" spans="1:16" s="10" customFormat="1" ht="43.2" customHeight="1" x14ac:dyDescent="0.25">
      <c r="A25" s="224" t="s">
        <v>7</v>
      </c>
      <c r="B25" s="226" t="s">
        <v>21</v>
      </c>
      <c r="C25" s="236" t="s">
        <v>7</v>
      </c>
      <c r="D25" s="230" t="s">
        <v>36</v>
      </c>
      <c r="E25" s="247" t="s">
        <v>28</v>
      </c>
      <c r="F25" s="245" t="s">
        <v>63</v>
      </c>
      <c r="G25" s="193" t="s">
        <v>31</v>
      </c>
      <c r="H25" s="207">
        <v>7</v>
      </c>
      <c r="I25" s="194">
        <v>6.9</v>
      </c>
      <c r="J25" s="195">
        <v>6.9</v>
      </c>
      <c r="K25" s="188" t="s">
        <v>49</v>
      </c>
      <c r="L25" s="189">
        <v>23</v>
      </c>
      <c r="M25" s="168">
        <v>31</v>
      </c>
      <c r="N25" s="373" t="s">
        <v>112</v>
      </c>
      <c r="O25" s="374"/>
    </row>
    <row r="26" spans="1:16" s="10" customFormat="1" ht="324.60000000000002" customHeight="1" thickBot="1" x14ac:dyDescent="0.3">
      <c r="A26" s="225"/>
      <c r="B26" s="227"/>
      <c r="C26" s="238"/>
      <c r="D26" s="231"/>
      <c r="E26" s="248"/>
      <c r="F26" s="246"/>
      <c r="G26" s="196" t="s">
        <v>8</v>
      </c>
      <c r="H26" s="204">
        <f t="shared" ref="H26:J26" si="3">H25*1</f>
        <v>7</v>
      </c>
      <c r="I26" s="191">
        <f t="shared" si="3"/>
        <v>6.9</v>
      </c>
      <c r="J26" s="208">
        <f t="shared" si="3"/>
        <v>6.9</v>
      </c>
      <c r="K26" s="197"/>
      <c r="L26" s="198"/>
      <c r="M26" s="167"/>
      <c r="N26" s="375"/>
      <c r="O26" s="376"/>
      <c r="P26" s="11"/>
    </row>
    <row r="27" spans="1:16" s="10" customFormat="1" ht="25.2" customHeight="1" x14ac:dyDescent="0.25">
      <c r="A27" s="61" t="s">
        <v>7</v>
      </c>
      <c r="B27" s="62" t="s">
        <v>21</v>
      </c>
      <c r="C27" s="236" t="s">
        <v>38</v>
      </c>
      <c r="D27" s="239" t="s">
        <v>62</v>
      </c>
      <c r="E27" s="242" t="s">
        <v>28</v>
      </c>
      <c r="F27" s="245" t="s">
        <v>63</v>
      </c>
      <c r="G27" s="70" t="s">
        <v>31</v>
      </c>
      <c r="H27" s="90">
        <v>3.9</v>
      </c>
      <c r="I27" s="63">
        <v>3.9</v>
      </c>
      <c r="J27" s="64">
        <v>3.9</v>
      </c>
      <c r="K27" s="51" t="s">
        <v>50</v>
      </c>
      <c r="L27" s="52">
        <v>13</v>
      </c>
      <c r="M27" s="168">
        <v>15</v>
      </c>
      <c r="N27" s="369" t="s">
        <v>113</v>
      </c>
      <c r="O27" s="370"/>
      <c r="P27" s="11"/>
    </row>
    <row r="28" spans="1:16" s="10" customFormat="1" ht="18" customHeight="1" thickBot="1" x14ac:dyDescent="0.3">
      <c r="A28" s="68"/>
      <c r="B28" s="33"/>
      <c r="C28" s="238"/>
      <c r="D28" s="241"/>
      <c r="E28" s="244"/>
      <c r="F28" s="246"/>
      <c r="G28" s="69" t="s">
        <v>8</v>
      </c>
      <c r="H28" s="91">
        <f t="shared" ref="H28:J28" si="4">H27</f>
        <v>3.9</v>
      </c>
      <c r="I28" s="46">
        <f t="shared" si="4"/>
        <v>3.9</v>
      </c>
      <c r="J28" s="92">
        <f t="shared" si="4"/>
        <v>3.9</v>
      </c>
      <c r="K28" s="72"/>
      <c r="L28" s="60"/>
      <c r="M28" s="169"/>
      <c r="N28" s="371"/>
      <c r="O28" s="372"/>
      <c r="P28" s="11"/>
    </row>
    <row r="29" spans="1:16" s="10" customFormat="1" ht="20.399999999999999" customHeight="1" thickBot="1" x14ac:dyDescent="0.3">
      <c r="A29" s="182" t="s">
        <v>7</v>
      </c>
      <c r="B29" s="183" t="s">
        <v>21</v>
      </c>
      <c r="C29" s="234" t="s">
        <v>10</v>
      </c>
      <c r="D29" s="235"/>
      <c r="E29" s="235"/>
      <c r="F29" s="235"/>
      <c r="G29" s="235"/>
      <c r="H29" s="205">
        <f>H28+H26</f>
        <v>10.9</v>
      </c>
      <c r="I29" s="205">
        <f t="shared" ref="I29:J29" si="5">I28+I26</f>
        <v>10.8</v>
      </c>
      <c r="J29" s="205">
        <f t="shared" si="5"/>
        <v>10.8</v>
      </c>
      <c r="K29" s="206"/>
      <c r="L29" s="186"/>
      <c r="M29" s="214"/>
      <c r="N29" s="377"/>
      <c r="O29" s="378"/>
    </row>
    <row r="30" spans="1:16" s="10" customFormat="1" ht="45.6" customHeight="1" thickBot="1" x14ac:dyDescent="0.3">
      <c r="A30" s="182" t="s">
        <v>7</v>
      </c>
      <c r="B30" s="183" t="s">
        <v>22</v>
      </c>
      <c r="C30" s="281" t="s">
        <v>46</v>
      </c>
      <c r="D30" s="281"/>
      <c r="E30" s="281"/>
      <c r="F30" s="281"/>
      <c r="G30" s="281"/>
      <c r="H30" s="281"/>
      <c r="I30" s="281"/>
      <c r="J30" s="281"/>
      <c r="K30" s="281"/>
      <c r="L30" s="281"/>
      <c r="M30" s="281"/>
      <c r="N30" s="379"/>
      <c r="O30" s="380"/>
    </row>
    <row r="31" spans="1:16" s="10" customFormat="1" ht="16.2" customHeight="1" x14ac:dyDescent="0.25">
      <c r="A31" s="224" t="s">
        <v>7</v>
      </c>
      <c r="B31" s="226" t="s">
        <v>22</v>
      </c>
      <c r="C31" s="236" t="s">
        <v>7</v>
      </c>
      <c r="D31" s="230" t="s">
        <v>29</v>
      </c>
      <c r="E31" s="250" t="s">
        <v>28</v>
      </c>
      <c r="F31" s="245" t="s">
        <v>63</v>
      </c>
      <c r="G31" s="55" t="s">
        <v>31</v>
      </c>
      <c r="H31" s="89">
        <v>10</v>
      </c>
      <c r="I31" s="56">
        <v>10</v>
      </c>
      <c r="J31" s="57">
        <v>10</v>
      </c>
      <c r="K31" s="122" t="s">
        <v>51</v>
      </c>
      <c r="L31" s="71">
        <v>15</v>
      </c>
      <c r="M31" s="203">
        <v>22</v>
      </c>
      <c r="N31" s="383" t="s">
        <v>117</v>
      </c>
      <c r="O31" s="384"/>
    </row>
    <row r="32" spans="1:16" s="10" customFormat="1" ht="231" customHeight="1" thickBot="1" x14ac:dyDescent="0.3">
      <c r="A32" s="228"/>
      <c r="B32" s="229"/>
      <c r="C32" s="237"/>
      <c r="D32" s="249"/>
      <c r="E32" s="251"/>
      <c r="F32" s="252"/>
      <c r="G32" s="216" t="s">
        <v>8</v>
      </c>
      <c r="H32" s="217">
        <f>H31</f>
        <v>10</v>
      </c>
      <c r="I32" s="218">
        <f>I31</f>
        <v>10</v>
      </c>
      <c r="J32" s="219">
        <f>J31</f>
        <v>10</v>
      </c>
      <c r="K32" s="220"/>
      <c r="L32" s="199"/>
      <c r="M32" s="221"/>
      <c r="N32" s="385"/>
      <c r="O32" s="386"/>
      <c r="P32" s="11"/>
    </row>
    <row r="33" spans="1:16" s="10" customFormat="1" ht="46.95" customHeight="1" x14ac:dyDescent="0.25">
      <c r="A33" s="222" t="s">
        <v>7</v>
      </c>
      <c r="B33" s="210" t="s">
        <v>22</v>
      </c>
      <c r="C33" s="211" t="s">
        <v>9</v>
      </c>
      <c r="D33" s="230" t="s">
        <v>37</v>
      </c>
      <c r="E33" s="171" t="s">
        <v>28</v>
      </c>
      <c r="F33" s="245" t="s">
        <v>63</v>
      </c>
      <c r="G33" s="193"/>
      <c r="H33" s="207">
        <v>0</v>
      </c>
      <c r="I33" s="194">
        <v>0</v>
      </c>
      <c r="J33" s="195">
        <v>0</v>
      </c>
      <c r="K33" s="209" t="s">
        <v>52</v>
      </c>
      <c r="L33" s="202">
        <v>8</v>
      </c>
      <c r="M33" s="203">
        <v>10</v>
      </c>
      <c r="N33" s="383" t="s">
        <v>114</v>
      </c>
      <c r="O33" s="384"/>
    </row>
    <row r="34" spans="1:16" s="10" customFormat="1" ht="72.599999999999994" customHeight="1" thickBot="1" x14ac:dyDescent="0.3">
      <c r="A34" s="223"/>
      <c r="B34" s="215"/>
      <c r="C34" s="212"/>
      <c r="D34" s="277"/>
      <c r="E34" s="172"/>
      <c r="F34" s="246"/>
      <c r="G34" s="196" t="s">
        <v>8</v>
      </c>
      <c r="H34" s="204">
        <f>H33</f>
        <v>0</v>
      </c>
      <c r="I34" s="191">
        <v>0</v>
      </c>
      <c r="J34" s="190">
        <v>0</v>
      </c>
      <c r="K34" s="197"/>
      <c r="L34" s="198"/>
      <c r="M34" s="187"/>
      <c r="N34" s="429"/>
      <c r="O34" s="430"/>
      <c r="P34" s="11"/>
    </row>
    <row r="35" spans="1:16" s="10" customFormat="1" ht="14.25" customHeight="1" x14ac:dyDescent="0.25">
      <c r="A35" s="224" t="s">
        <v>7</v>
      </c>
      <c r="B35" s="226" t="s">
        <v>22</v>
      </c>
      <c r="C35" s="236" t="s">
        <v>21</v>
      </c>
      <c r="D35" s="230" t="s">
        <v>30</v>
      </c>
      <c r="E35" s="247" t="s">
        <v>28</v>
      </c>
      <c r="F35" s="245" t="s">
        <v>63</v>
      </c>
      <c r="G35" s="55"/>
      <c r="H35" s="89">
        <v>0</v>
      </c>
      <c r="I35" s="56">
        <v>0</v>
      </c>
      <c r="J35" s="57">
        <v>0</v>
      </c>
      <c r="K35" s="122" t="s">
        <v>53</v>
      </c>
      <c r="L35" s="71">
        <v>1</v>
      </c>
      <c r="M35" s="203">
        <v>1</v>
      </c>
      <c r="N35" s="383" t="s">
        <v>85</v>
      </c>
      <c r="O35" s="384"/>
    </row>
    <row r="36" spans="1:16" s="10" customFormat="1" ht="57.6" customHeight="1" thickBot="1" x14ac:dyDescent="0.3">
      <c r="A36" s="225"/>
      <c r="B36" s="227"/>
      <c r="C36" s="238"/>
      <c r="D36" s="231"/>
      <c r="E36" s="248"/>
      <c r="F36" s="246"/>
      <c r="G36" s="58" t="s">
        <v>8</v>
      </c>
      <c r="H36" s="73">
        <f>H35</f>
        <v>0</v>
      </c>
      <c r="I36" s="54">
        <v>0</v>
      </c>
      <c r="J36" s="53">
        <v>0</v>
      </c>
      <c r="K36" s="59"/>
      <c r="L36" s="60"/>
      <c r="M36" s="187"/>
      <c r="N36" s="429"/>
      <c r="O36" s="430"/>
      <c r="P36" s="11"/>
    </row>
    <row r="37" spans="1:16" s="10" customFormat="1" ht="53.25" customHeight="1" x14ac:dyDescent="0.25">
      <c r="A37" s="224" t="s">
        <v>7</v>
      </c>
      <c r="B37" s="226" t="s">
        <v>22</v>
      </c>
      <c r="C37" s="236" t="s">
        <v>22</v>
      </c>
      <c r="D37" s="230" t="s">
        <v>101</v>
      </c>
      <c r="E37" s="247" t="s">
        <v>28</v>
      </c>
      <c r="F37" s="245" t="s">
        <v>63</v>
      </c>
      <c r="G37" s="55" t="s">
        <v>31</v>
      </c>
      <c r="H37" s="89">
        <v>0</v>
      </c>
      <c r="I37" s="56">
        <v>0</v>
      </c>
      <c r="J37" s="57">
        <v>0</v>
      </c>
      <c r="K37" s="122" t="s">
        <v>54</v>
      </c>
      <c r="L37" s="71">
        <v>6</v>
      </c>
      <c r="M37" s="203">
        <v>17</v>
      </c>
      <c r="N37" s="383" t="s">
        <v>115</v>
      </c>
      <c r="O37" s="384"/>
    </row>
    <row r="38" spans="1:16" s="10" customFormat="1" ht="56.4" customHeight="1" thickBot="1" x14ac:dyDescent="0.3">
      <c r="A38" s="225"/>
      <c r="B38" s="227"/>
      <c r="C38" s="238"/>
      <c r="D38" s="231"/>
      <c r="E38" s="248"/>
      <c r="F38" s="246"/>
      <c r="G38" s="58" t="s">
        <v>8</v>
      </c>
      <c r="H38" s="73">
        <f>H37</f>
        <v>0</v>
      </c>
      <c r="I38" s="54">
        <v>0</v>
      </c>
      <c r="J38" s="53">
        <v>0</v>
      </c>
      <c r="K38" s="59"/>
      <c r="L38" s="60"/>
      <c r="M38" s="187"/>
      <c r="N38" s="429"/>
      <c r="O38" s="430"/>
      <c r="P38" s="11"/>
    </row>
    <row r="39" spans="1:16" s="10" customFormat="1" ht="24.75" customHeight="1" x14ac:dyDescent="0.25">
      <c r="A39" s="61" t="s">
        <v>7</v>
      </c>
      <c r="B39" s="62" t="s">
        <v>22</v>
      </c>
      <c r="C39" s="236" t="s">
        <v>23</v>
      </c>
      <c r="D39" s="239" t="s">
        <v>35</v>
      </c>
      <c r="E39" s="242" t="s">
        <v>28</v>
      </c>
      <c r="F39" s="245" t="s">
        <v>63</v>
      </c>
      <c r="G39" s="232"/>
      <c r="H39" s="90">
        <v>0</v>
      </c>
      <c r="I39" s="63">
        <v>0</v>
      </c>
      <c r="J39" s="64">
        <v>0</v>
      </c>
      <c r="K39" s="260" t="s">
        <v>59</v>
      </c>
      <c r="L39" s="71">
        <v>50</v>
      </c>
      <c r="M39" s="203">
        <v>73</v>
      </c>
      <c r="N39" s="383" t="s">
        <v>116</v>
      </c>
      <c r="O39" s="384"/>
      <c r="P39" s="11"/>
    </row>
    <row r="40" spans="1:16" s="10" customFormat="1" ht="3.75" hidden="1" customHeight="1" x14ac:dyDescent="0.25">
      <c r="A40" s="65"/>
      <c r="B40" s="66"/>
      <c r="C40" s="237"/>
      <c r="D40" s="240"/>
      <c r="E40" s="243"/>
      <c r="F40" s="252"/>
      <c r="G40" s="233"/>
      <c r="H40" s="106"/>
      <c r="I40" s="13"/>
      <c r="J40" s="14"/>
      <c r="K40" s="261"/>
      <c r="L40" s="67"/>
      <c r="M40" s="200"/>
      <c r="N40" s="385"/>
      <c r="O40" s="386"/>
      <c r="P40" s="11"/>
    </row>
    <row r="41" spans="1:16" s="10" customFormat="1" ht="33" customHeight="1" thickBot="1" x14ac:dyDescent="0.3">
      <c r="A41" s="68"/>
      <c r="B41" s="33"/>
      <c r="C41" s="238"/>
      <c r="D41" s="241"/>
      <c r="E41" s="244"/>
      <c r="F41" s="246"/>
      <c r="G41" s="69" t="s">
        <v>8</v>
      </c>
      <c r="H41" s="91">
        <f>H39</f>
        <v>0</v>
      </c>
      <c r="I41" s="46">
        <f>I40+I39</f>
        <v>0</v>
      </c>
      <c r="J41" s="45">
        <f>J40+J39</f>
        <v>0</v>
      </c>
      <c r="K41" s="262"/>
      <c r="L41" s="60"/>
      <c r="M41" s="201"/>
      <c r="N41" s="429"/>
      <c r="O41" s="430"/>
      <c r="P41" s="11"/>
    </row>
    <row r="42" spans="1:16" s="10" customFormat="1" ht="12.6" customHeight="1" thickBot="1" x14ac:dyDescent="0.3">
      <c r="A42" s="21" t="s">
        <v>7</v>
      </c>
      <c r="B42" s="22" t="s">
        <v>22</v>
      </c>
      <c r="C42" s="234" t="s">
        <v>10</v>
      </c>
      <c r="D42" s="235"/>
      <c r="E42" s="235"/>
      <c r="F42" s="235"/>
      <c r="G42" s="235"/>
      <c r="H42" s="77">
        <f>H41+H38+H36+H34+H32</f>
        <v>10</v>
      </c>
      <c r="I42" s="111">
        <f t="shared" ref="I42:J42" si="6">I41+I38+I36+I34+I32</f>
        <v>10</v>
      </c>
      <c r="J42" s="109">
        <f t="shared" si="6"/>
        <v>10</v>
      </c>
      <c r="K42" s="78"/>
      <c r="L42" s="36"/>
      <c r="M42" s="36"/>
      <c r="N42" s="423"/>
      <c r="O42" s="424"/>
    </row>
    <row r="43" spans="1:16" s="10" customFormat="1" ht="13.2" customHeight="1" thickBot="1" x14ac:dyDescent="0.3">
      <c r="A43" s="41" t="s">
        <v>7</v>
      </c>
      <c r="B43" s="263" t="s">
        <v>11</v>
      </c>
      <c r="C43" s="263"/>
      <c r="D43" s="263"/>
      <c r="E43" s="263"/>
      <c r="F43" s="263"/>
      <c r="G43" s="264"/>
      <c r="H43" s="107">
        <f>H42+H29+H16+H23</f>
        <v>27.9</v>
      </c>
      <c r="I43" s="112">
        <f>I42+I29+I16+I23</f>
        <v>28.700000000000003</v>
      </c>
      <c r="J43" s="110">
        <f>J42+J29+J16+J23</f>
        <v>28.3</v>
      </c>
      <c r="K43" s="76"/>
      <c r="L43" s="76"/>
      <c r="M43" s="76"/>
      <c r="N43" s="425"/>
      <c r="O43" s="426"/>
    </row>
    <row r="44" spans="1:16" s="10" customFormat="1" ht="11.4" customHeight="1" thickBot="1" x14ac:dyDescent="0.3">
      <c r="A44" s="74" t="s">
        <v>7</v>
      </c>
      <c r="B44" s="278" t="s">
        <v>12</v>
      </c>
      <c r="C44" s="278"/>
      <c r="D44" s="278"/>
      <c r="E44" s="278"/>
      <c r="F44" s="278"/>
      <c r="G44" s="278"/>
      <c r="H44" s="108">
        <f t="shared" ref="H44:J44" si="7">H43*1</f>
        <v>27.9</v>
      </c>
      <c r="I44" s="113">
        <f t="shared" si="7"/>
        <v>28.700000000000003</v>
      </c>
      <c r="J44" s="75">
        <f t="shared" si="7"/>
        <v>28.3</v>
      </c>
      <c r="K44" s="258"/>
      <c r="L44" s="259"/>
      <c r="M44" s="259"/>
      <c r="N44" s="427"/>
      <c r="O44" s="428"/>
    </row>
    <row r="45" spans="1:16" x14ac:dyDescent="0.25">
      <c r="A45" s="123"/>
      <c r="B45" s="123"/>
      <c r="C45" s="123"/>
      <c r="D45" s="123"/>
      <c r="E45" s="124"/>
      <c r="F45" s="123"/>
      <c r="G45" s="125"/>
      <c r="H45" s="123"/>
      <c r="I45" s="123"/>
      <c r="J45" s="123"/>
      <c r="K45" s="123"/>
      <c r="L45" s="126"/>
      <c r="M45" s="123"/>
      <c r="N45" s="127"/>
      <c r="O45" s="127"/>
    </row>
    <row r="46" spans="1:16" x14ac:dyDescent="0.25">
      <c r="A46" s="123"/>
      <c r="B46" s="123"/>
      <c r="C46" s="123"/>
      <c r="D46" s="123"/>
      <c r="E46" s="124"/>
      <c r="F46" s="123"/>
      <c r="G46" s="125"/>
      <c r="H46" s="123"/>
      <c r="I46" s="123"/>
      <c r="J46" s="123"/>
      <c r="K46" s="123"/>
      <c r="L46" s="126"/>
      <c r="M46" s="123"/>
      <c r="N46" s="127"/>
      <c r="O46" s="127"/>
    </row>
    <row r="47" spans="1:16" ht="18.75" customHeight="1" thickBot="1" x14ac:dyDescent="0.3">
      <c r="C47" s="16"/>
      <c r="D47" s="17"/>
      <c r="E47" s="421" t="s">
        <v>13</v>
      </c>
      <c r="F47" s="422"/>
      <c r="G47" s="422"/>
      <c r="H47" s="422"/>
      <c r="I47" s="422"/>
      <c r="J47" s="422"/>
    </row>
    <row r="48" spans="1:16" ht="60.6" thickBot="1" x14ac:dyDescent="0.3">
      <c r="C48" s="282" t="s">
        <v>14</v>
      </c>
      <c r="D48" s="283"/>
      <c r="E48" s="283"/>
      <c r="F48" s="283"/>
      <c r="G48" s="284"/>
      <c r="H48" s="135" t="s">
        <v>88</v>
      </c>
      <c r="I48" s="136" t="s">
        <v>89</v>
      </c>
      <c r="J48" s="136" t="s">
        <v>90</v>
      </c>
    </row>
    <row r="49" spans="3:16" ht="13.8" thickBot="1" x14ac:dyDescent="0.3">
      <c r="C49" s="265" t="s">
        <v>15</v>
      </c>
      <c r="D49" s="266"/>
      <c r="E49" s="266"/>
      <c r="F49" s="266"/>
      <c r="G49" s="267"/>
      <c r="H49" s="137">
        <f>H50+H51+H52+H55+H53+H54</f>
        <v>27.9</v>
      </c>
      <c r="I49" s="137">
        <f t="shared" ref="I49:J49" si="8">I50+I51+I52+I55+I53+I54</f>
        <v>28.7</v>
      </c>
      <c r="J49" s="146">
        <f t="shared" si="8"/>
        <v>28.3</v>
      </c>
      <c r="K49" s="6"/>
      <c r="L49" s="6"/>
      <c r="M49" s="6"/>
      <c r="N49" s="6"/>
      <c r="O49" s="6"/>
      <c r="P49" s="6"/>
    </row>
    <row r="50" spans="3:16" ht="13.2" x14ac:dyDescent="0.25">
      <c r="C50" s="274" t="s">
        <v>39</v>
      </c>
      <c r="D50" s="275"/>
      <c r="E50" s="275"/>
      <c r="F50" s="275"/>
      <c r="G50" s="417"/>
      <c r="H50" s="138">
        <v>27.9</v>
      </c>
      <c r="I50" s="139">
        <v>28.7</v>
      </c>
      <c r="J50" s="147">
        <v>28.3</v>
      </c>
    </row>
    <row r="51" spans="3:16" ht="13.2" x14ac:dyDescent="0.25">
      <c r="C51" s="268" t="s">
        <v>102</v>
      </c>
      <c r="D51" s="269"/>
      <c r="E51" s="269"/>
      <c r="F51" s="269"/>
      <c r="G51" s="270"/>
      <c r="H51" s="140">
        <v>0</v>
      </c>
      <c r="I51" s="141">
        <v>0</v>
      </c>
      <c r="J51" s="148">
        <v>0</v>
      </c>
    </row>
    <row r="52" spans="3:16" ht="13.2" x14ac:dyDescent="0.25">
      <c r="C52" s="268" t="s">
        <v>40</v>
      </c>
      <c r="D52" s="279"/>
      <c r="E52" s="279"/>
      <c r="F52" s="279"/>
      <c r="G52" s="280"/>
      <c r="H52" s="140">
        <v>0</v>
      </c>
      <c r="I52" s="141">
        <v>0</v>
      </c>
      <c r="J52" s="148">
        <v>0</v>
      </c>
    </row>
    <row r="53" spans="3:16" ht="13.2" x14ac:dyDescent="0.25">
      <c r="C53" s="274" t="s">
        <v>103</v>
      </c>
      <c r="D53" s="275"/>
      <c r="E53" s="275"/>
      <c r="F53" s="275"/>
      <c r="G53" s="276"/>
      <c r="H53" s="142">
        <v>0</v>
      </c>
      <c r="I53" s="143">
        <v>0</v>
      </c>
      <c r="J53" s="149">
        <v>0</v>
      </c>
    </row>
    <row r="54" spans="3:16" ht="13.2" x14ac:dyDescent="0.25">
      <c r="C54" s="271" t="s">
        <v>41</v>
      </c>
      <c r="D54" s="272"/>
      <c r="E54" s="272"/>
      <c r="F54" s="272"/>
      <c r="G54" s="273"/>
      <c r="H54" s="142">
        <v>0</v>
      </c>
      <c r="I54" s="143">
        <v>0</v>
      </c>
      <c r="J54" s="149">
        <v>0</v>
      </c>
    </row>
    <row r="55" spans="3:16" ht="13.8" thickBot="1" x14ac:dyDescent="0.3">
      <c r="C55" s="268" t="s">
        <v>104</v>
      </c>
      <c r="D55" s="269"/>
      <c r="E55" s="269"/>
      <c r="F55" s="269"/>
      <c r="G55" s="270"/>
      <c r="H55" s="142">
        <v>0</v>
      </c>
      <c r="I55" s="143">
        <v>0</v>
      </c>
      <c r="J55" s="149">
        <v>0</v>
      </c>
    </row>
    <row r="56" spans="3:16" ht="13.8" thickBot="1" x14ac:dyDescent="0.3">
      <c r="C56" s="265" t="s">
        <v>16</v>
      </c>
      <c r="D56" s="266"/>
      <c r="E56" s="266"/>
      <c r="F56" s="266"/>
      <c r="G56" s="267"/>
      <c r="H56" s="144">
        <f>H57*1</f>
        <v>0</v>
      </c>
      <c r="I56" s="144">
        <f t="shared" ref="I56:J56" si="9">I57*1</f>
        <v>0</v>
      </c>
      <c r="J56" s="150">
        <f t="shared" si="9"/>
        <v>0</v>
      </c>
    </row>
    <row r="57" spans="3:16" ht="13.8" thickBot="1" x14ac:dyDescent="0.3">
      <c r="C57" s="418" t="s">
        <v>42</v>
      </c>
      <c r="D57" s="419"/>
      <c r="E57" s="419"/>
      <c r="F57" s="419"/>
      <c r="G57" s="420"/>
      <c r="H57" s="142"/>
      <c r="I57" s="143"/>
      <c r="J57" s="149"/>
    </row>
    <row r="58" spans="3:16" ht="13.8" thickBot="1" x14ac:dyDescent="0.3">
      <c r="C58" s="253" t="s">
        <v>17</v>
      </c>
      <c r="D58" s="254"/>
      <c r="E58" s="254"/>
      <c r="F58" s="254"/>
      <c r="G58" s="255"/>
      <c r="H58" s="145">
        <f>H56+H49</f>
        <v>27.9</v>
      </c>
      <c r="I58" s="145">
        <f t="shared" ref="I58:J58" si="10">I56+I49</f>
        <v>28.7</v>
      </c>
      <c r="J58" s="151">
        <f t="shared" si="10"/>
        <v>28.3</v>
      </c>
    </row>
  </sheetData>
  <mergeCells count="120">
    <mergeCell ref="C50:G50"/>
    <mergeCell ref="C51:G51"/>
    <mergeCell ref="C57:G57"/>
    <mergeCell ref="F33:F34"/>
    <mergeCell ref="E47:J47"/>
    <mergeCell ref="N42:O42"/>
    <mergeCell ref="N43:O44"/>
    <mergeCell ref="N37:O38"/>
    <mergeCell ref="N39:O41"/>
    <mergeCell ref="N33:O34"/>
    <mergeCell ref="N35:O36"/>
    <mergeCell ref="B7:M7"/>
    <mergeCell ref="C8:M8"/>
    <mergeCell ref="E20:E22"/>
    <mergeCell ref="N7:O8"/>
    <mergeCell ref="K9:K10"/>
    <mergeCell ref="H13:H15"/>
    <mergeCell ref="I13:I15"/>
    <mergeCell ref="J13:J15"/>
    <mergeCell ref="N9:O12"/>
    <mergeCell ref="N13:O15"/>
    <mergeCell ref="N18:O19"/>
    <mergeCell ref="N20:O22"/>
    <mergeCell ref="N27:O28"/>
    <mergeCell ref="N25:O26"/>
    <mergeCell ref="N29:O30"/>
    <mergeCell ref="N23:O24"/>
    <mergeCell ref="N16:O16"/>
    <mergeCell ref="N17:O17"/>
    <mergeCell ref="N31:O32"/>
    <mergeCell ref="A25:A26"/>
    <mergeCell ref="F20:F22"/>
    <mergeCell ref="C23:G23"/>
    <mergeCell ref="F27:F28"/>
    <mergeCell ref="F25:F26"/>
    <mergeCell ref="D25:D26"/>
    <mergeCell ref="E25:E26"/>
    <mergeCell ref="I1:M1"/>
    <mergeCell ref="A4:A6"/>
    <mergeCell ref="B4:B6"/>
    <mergeCell ref="C4:C6"/>
    <mergeCell ref="D4:D6"/>
    <mergeCell ref="E4:E6"/>
    <mergeCell ref="F4:F6"/>
    <mergeCell ref="G4:G6"/>
    <mergeCell ref="H5:H6"/>
    <mergeCell ref="K5:K6"/>
    <mergeCell ref="L5:M5"/>
    <mergeCell ref="K4:M4"/>
    <mergeCell ref="H4:J4"/>
    <mergeCell ref="D2:O2"/>
    <mergeCell ref="O4:O6"/>
    <mergeCell ref="I5:I6"/>
    <mergeCell ref="J5:J6"/>
    <mergeCell ref="D3:N3"/>
    <mergeCell ref="N4:N6"/>
    <mergeCell ref="A9:A10"/>
    <mergeCell ref="B9:B10"/>
    <mergeCell ref="C9:C10"/>
    <mergeCell ref="D9:D10"/>
    <mergeCell ref="E9:E10"/>
    <mergeCell ref="F9:F10"/>
    <mergeCell ref="A20:A22"/>
    <mergeCell ref="B20:B22"/>
    <mergeCell ref="C20:C22"/>
    <mergeCell ref="D20:D22"/>
    <mergeCell ref="C16:G16"/>
    <mergeCell ref="C17:M17"/>
    <mergeCell ref="C13:C15"/>
    <mergeCell ref="D13:D15"/>
    <mergeCell ref="E13:E15"/>
    <mergeCell ref="F13:F15"/>
    <mergeCell ref="G13:G15"/>
    <mergeCell ref="A13:A15"/>
    <mergeCell ref="B13:B15"/>
    <mergeCell ref="C58:G58"/>
    <mergeCell ref="C24:M24"/>
    <mergeCell ref="K44:M44"/>
    <mergeCell ref="K39:K41"/>
    <mergeCell ref="F39:F41"/>
    <mergeCell ref="B43:G43"/>
    <mergeCell ref="C56:G56"/>
    <mergeCell ref="C55:G55"/>
    <mergeCell ref="C54:G54"/>
    <mergeCell ref="C53:G53"/>
    <mergeCell ref="E35:E36"/>
    <mergeCell ref="D33:D34"/>
    <mergeCell ref="F37:F38"/>
    <mergeCell ref="B44:G44"/>
    <mergeCell ref="D27:D28"/>
    <mergeCell ref="E27:E28"/>
    <mergeCell ref="C52:G52"/>
    <mergeCell ref="C30:M30"/>
    <mergeCell ref="B25:B26"/>
    <mergeCell ref="C29:G29"/>
    <mergeCell ref="C25:C26"/>
    <mergeCell ref="C27:C28"/>
    <mergeCell ref="C48:G48"/>
    <mergeCell ref="C49:G49"/>
    <mergeCell ref="A37:A38"/>
    <mergeCell ref="B37:B38"/>
    <mergeCell ref="A35:A36"/>
    <mergeCell ref="B35:B36"/>
    <mergeCell ref="A31:A32"/>
    <mergeCell ref="B31:B32"/>
    <mergeCell ref="D35:D36"/>
    <mergeCell ref="G39:G40"/>
    <mergeCell ref="C42:G42"/>
    <mergeCell ref="C39:C41"/>
    <mergeCell ref="D39:D41"/>
    <mergeCell ref="E39:E41"/>
    <mergeCell ref="C35:C36"/>
    <mergeCell ref="C37:C38"/>
    <mergeCell ref="F35:F36"/>
    <mergeCell ref="D37:D38"/>
    <mergeCell ref="E37:E38"/>
    <mergeCell ref="C31:C32"/>
    <mergeCell ref="D31:D32"/>
    <mergeCell ref="E31:E32"/>
    <mergeCell ref="F31:F32"/>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3"/>
  <sheetViews>
    <sheetView workbookViewId="0">
      <selection activeCell="H21" sqref="H21"/>
    </sheetView>
  </sheetViews>
  <sheetFormatPr defaultRowHeight="13.2" x14ac:dyDescent="0.25"/>
  <cols>
    <col min="2" max="2" width="14.88671875" customWidth="1"/>
    <col min="3" max="3" width="43.5546875" customWidth="1"/>
  </cols>
  <sheetData>
    <row r="2" spans="2:3" x14ac:dyDescent="0.25">
      <c r="C2" s="95"/>
    </row>
    <row r="3" spans="2:3" ht="13.8" thickBot="1" x14ac:dyDescent="0.3">
      <c r="C3" t="s">
        <v>18</v>
      </c>
    </row>
    <row r="4" spans="2:3" ht="31.8" thickBot="1" x14ac:dyDescent="0.3">
      <c r="B4" s="96" t="s">
        <v>64</v>
      </c>
      <c r="C4" s="97" t="s">
        <v>65</v>
      </c>
    </row>
    <row r="5" spans="2:3" ht="15.6" x14ac:dyDescent="0.25">
      <c r="B5" s="98">
        <v>0</v>
      </c>
      <c r="C5" s="99" t="s">
        <v>66</v>
      </c>
    </row>
    <row r="6" spans="2:3" ht="15.6" x14ac:dyDescent="0.25">
      <c r="B6" s="100">
        <v>1</v>
      </c>
      <c r="C6" s="101" t="s">
        <v>67</v>
      </c>
    </row>
    <row r="7" spans="2:3" ht="15.6" x14ac:dyDescent="0.25">
      <c r="B7" s="100">
        <v>2</v>
      </c>
      <c r="C7" s="101" t="s">
        <v>68</v>
      </c>
    </row>
    <row r="8" spans="2:3" ht="15.6" x14ac:dyDescent="0.25">
      <c r="B8" s="100">
        <v>3</v>
      </c>
      <c r="C8" s="101" t="s">
        <v>69</v>
      </c>
    </row>
    <row r="9" spans="2:3" ht="15.6" x14ac:dyDescent="0.25">
      <c r="B9" s="100">
        <v>4</v>
      </c>
      <c r="C9" s="101" t="s">
        <v>70</v>
      </c>
    </row>
    <row r="10" spans="2:3" ht="15.6" x14ac:dyDescent="0.25">
      <c r="B10" s="100">
        <v>5</v>
      </c>
      <c r="C10" s="101" t="s">
        <v>71</v>
      </c>
    </row>
    <row r="11" spans="2:3" ht="15.6" x14ac:dyDescent="0.25">
      <c r="B11" s="100">
        <v>6</v>
      </c>
      <c r="C11" s="101" t="s">
        <v>72</v>
      </c>
    </row>
    <row r="12" spans="2:3" ht="15.6" x14ac:dyDescent="0.25">
      <c r="B12" s="100">
        <v>7</v>
      </c>
      <c r="C12" s="101" t="s">
        <v>73</v>
      </c>
    </row>
    <row r="13" spans="2:3" ht="15.6" x14ac:dyDescent="0.25">
      <c r="B13" s="100">
        <v>8</v>
      </c>
      <c r="C13" s="101" t="s">
        <v>74</v>
      </c>
    </row>
    <row r="14" spans="2:3" ht="15.6" x14ac:dyDescent="0.25">
      <c r="B14" s="100">
        <v>9</v>
      </c>
      <c r="C14" s="101" t="s">
        <v>75</v>
      </c>
    </row>
    <row r="15" spans="2:3" ht="15.6" x14ac:dyDescent="0.25">
      <c r="B15" s="100">
        <v>10</v>
      </c>
      <c r="C15" s="101" t="s">
        <v>76</v>
      </c>
    </row>
    <row r="16" spans="2:3" ht="31.2" x14ac:dyDescent="0.25">
      <c r="B16" s="100">
        <v>11</v>
      </c>
      <c r="C16" s="101" t="s">
        <v>77</v>
      </c>
    </row>
    <row r="17" spans="2:3" ht="15.6" x14ac:dyDescent="0.25">
      <c r="B17" s="100">
        <v>12</v>
      </c>
      <c r="C17" s="101" t="s">
        <v>78</v>
      </c>
    </row>
    <row r="18" spans="2:3" ht="15.6" x14ac:dyDescent="0.25">
      <c r="B18" s="100">
        <v>13</v>
      </c>
      <c r="C18" s="101" t="s">
        <v>79</v>
      </c>
    </row>
    <row r="19" spans="2:3" ht="15.6" x14ac:dyDescent="0.25">
      <c r="B19" s="100">
        <v>14</v>
      </c>
      <c r="C19" s="101" t="s">
        <v>80</v>
      </c>
    </row>
    <row r="20" spans="2:3" ht="15.6" x14ac:dyDescent="0.25">
      <c r="B20" s="100">
        <v>15</v>
      </c>
      <c r="C20" s="101" t="s">
        <v>81</v>
      </c>
    </row>
    <row r="21" spans="2:3" ht="15.6" x14ac:dyDescent="0.25">
      <c r="B21" s="100">
        <v>16</v>
      </c>
      <c r="C21" s="101" t="s">
        <v>82</v>
      </c>
    </row>
    <row r="22" spans="2:3" ht="15.6" x14ac:dyDescent="0.25">
      <c r="B22" s="100">
        <v>17</v>
      </c>
      <c r="C22" s="101" t="s">
        <v>83</v>
      </c>
    </row>
    <row r="23" spans="2:3" ht="16.2" thickBot="1" x14ac:dyDescent="0.3">
      <c r="B23" s="102">
        <v>18</v>
      </c>
      <c r="C23" s="103" t="s">
        <v>84</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Audronė Bagdanskienė</dc:creator>
  <cp:lastModifiedBy>Asta Puodžiūnienė</cp:lastModifiedBy>
  <cp:lastPrinted>2018-03-12T12:18:14Z</cp:lastPrinted>
  <dcterms:created xsi:type="dcterms:W3CDTF">1996-10-14T23:33:28Z</dcterms:created>
  <dcterms:modified xsi:type="dcterms:W3CDTF">2018-03-14T11:39:09Z</dcterms:modified>
</cp:coreProperties>
</file>