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23040" windowHeight="9372"/>
  </bookViews>
  <sheets>
    <sheet name="Priemonių suvestinė" sheetId="2" r:id="rId1"/>
    <sheet name="Priemoniu vykdytoju kodai" sheetId="3" r:id="rId2"/>
  </sheets>
  <definedNames>
    <definedName name="OLE_LINK1" localSheetId="0">'Priemonių suvestinė'!$E$2</definedName>
  </definedNames>
  <calcPr calcId="152511"/>
</workbook>
</file>

<file path=xl/calcChain.xml><?xml version="1.0" encoding="utf-8"?>
<calcChain xmlns="http://schemas.openxmlformats.org/spreadsheetml/2006/main">
  <c r="J40" i="2" l="1"/>
  <c r="J47" i="2"/>
  <c r="I47" i="2"/>
  <c r="H47" i="2"/>
  <c r="I40" i="2"/>
  <c r="H40" i="2"/>
  <c r="I49" i="2" l="1"/>
  <c r="J49" i="2"/>
  <c r="H49" i="2"/>
  <c r="J11" i="2"/>
  <c r="I11" i="2"/>
  <c r="H11" i="2"/>
  <c r="J18" i="2" l="1"/>
  <c r="I18" i="2"/>
  <c r="H18" i="2"/>
  <c r="H26" i="2"/>
  <c r="H29" i="2"/>
  <c r="I23" i="2"/>
  <c r="I26" i="2"/>
  <c r="J23" i="2"/>
  <c r="J26" i="2"/>
  <c r="H23" i="2"/>
  <c r="I31" i="2"/>
  <c r="J31" i="2"/>
  <c r="H31" i="2"/>
  <c r="I29" i="2"/>
  <c r="J29" i="2"/>
  <c r="I16" i="2"/>
  <c r="I13" i="2"/>
  <c r="J16" i="2"/>
  <c r="J13" i="2"/>
  <c r="H16" i="2"/>
  <c r="H13" i="2"/>
  <c r="J19" i="2" l="1"/>
  <c r="I32" i="2"/>
  <c r="H19" i="2"/>
  <c r="I19" i="2"/>
  <c r="H32" i="2"/>
  <c r="J32" i="2"/>
  <c r="J33" i="2" s="1"/>
  <c r="J34" i="2" s="1"/>
  <c r="I33" i="2" l="1"/>
  <c r="I34" i="2" s="1"/>
  <c r="H33" i="2"/>
  <c r="H34" i="2" s="1"/>
</calcChain>
</file>

<file path=xl/sharedStrings.xml><?xml version="1.0" encoding="utf-8"?>
<sst xmlns="http://schemas.openxmlformats.org/spreadsheetml/2006/main" count="161" uniqueCount="98">
  <si>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</si>
  <si>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</si>
  <si>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</si>
  <si>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</si>
  <si>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</si>
  <si>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</si>
  <si>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</si>
  <si>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</si>
  <si>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</si>
  <si>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</si>
  <si>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</si>
  <si>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</si>
  <si>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</si>
  <si>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</si>
  <si>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</si>
  <si>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</si>
  <si>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</si>
  <si>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</si>
  <si>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</si>
  <si>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INFORMACINĖS VISUOMENĖS PLĖTROS PROGRAMA (09)</t>
  </si>
  <si>
    <t>03</t>
  </si>
  <si>
    <t>288724610</t>
  </si>
  <si>
    <t>0;7</t>
  </si>
  <si>
    <t>+</t>
  </si>
  <si>
    <t>SB</t>
  </si>
  <si>
    <t xml:space="preserve">288724610 </t>
  </si>
  <si>
    <t>Plėtoti ir modernizuoti viešąjį administravimą</t>
  </si>
  <si>
    <t>Diegti ir plėtoti informacines sistemas</t>
  </si>
  <si>
    <t>Įdiegtos naujos ir išplėtotos esamos (programų palaikymas) informacinės sistemos</t>
  </si>
  <si>
    <t>05</t>
  </si>
  <si>
    <t>06</t>
  </si>
  <si>
    <t>07</t>
  </si>
  <si>
    <t>Sudaryti sąlygas išmaniajam miestui sukurti</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</si>
  <si>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</si>
  <si>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</si>
  <si>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</si>
  <si>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</si>
  <si>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</si>
  <si>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</si>
  <si>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</si>
  <si>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</si>
  <si>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</si>
  <si>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</si>
  <si>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</si>
  <si>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</si>
  <si>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Visas  viešąsias ir administracines paslaugas perkelti į elektroninę erdvę maksimaliai galimais brandos lygiais ir plėtoti elektroninės demokratijos priemones</t>
  </si>
  <si>
    <t>04</t>
  </si>
  <si>
    <t>0;4</t>
  </si>
  <si>
    <t>Atnaujinta kompiuterių techninė ir programinė įranga švietimo, kultūros ir sporto įstaigose</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</si>
  <si>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</si>
  <si>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</si>
  <si>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</si>
  <si>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</si>
  <si>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</si>
  <si>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</si>
  <si>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</si>
  <si>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</si>
  <si>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</si>
  <si>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</si>
  <si>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</si>
  <si>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</si>
  <si>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</si>
  <si>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</si>
  <si>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</si>
  <si>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</si>
  <si>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</si>
  <si>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</si>
  <si>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</si>
  <si>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</si>
  <si>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</si>
  <si>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</si>
  <si>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PANEVĖŽIO MIESTO SAVIVALDYBĖS 2017 -2019 METŲ VEIKLOS PLANO ĮGYVENDINIMO 2017 METAIS ATASKAITA</t>
  </si>
  <si>
    <t>2017 m. asignavimų patvirtintas planas</t>
  </si>
  <si>
    <t>2017 m. asignavimų patikslintas planas</t>
  </si>
  <si>
    <t>2017 m. panaudotos lėšos (kasinės išlaidos)</t>
  </si>
  <si>
    <t>Plėtoti plačiajuostį internetą</t>
  </si>
  <si>
    <t>Savivaldybės pastatų, prijungtų prie šviesolaidinio tinklo (plačiajuosčio interneto), skaičius</t>
  </si>
  <si>
    <t>Plėtoti e. demokratijos priemones</t>
  </si>
  <si>
    <t>Plėtoti Savivaldybės administracijos viešąsias ir administracines  paslaugas</t>
  </si>
  <si>
    <t>Išplėtotų e. paslaugų skaičiaus (procentas nuo bendro paslaugų skaičius)</t>
  </si>
  <si>
    <t>Perkeltų ir išplėtotų e.  paslaugų skaičius (procentas nuo bendro paslaugų skaičiaus)</t>
  </si>
  <si>
    <t xml:space="preserve">Perkelti ir išplėtoti į e. erdvę švietimo, kultūros ir sporto įstaigų viešąsias ir administracines paslaugas
</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</si>
  <si>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</si>
  <si>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</si>
  <si>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</si>
  <si>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</si>
  <si>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2017 m. asigna-vimų patvir-tintas planas</t>
  </si>
  <si>
    <t>2017 m. panau-dotos lėšos (kasinės išlaidos)</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</si>
  <si>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</si>
  <si>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</si>
  <si>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 xml:space="preserve">Vykdoma pagal skiriamas lėšas. Įdiegta padidinto saugumo įstaigos tinklo perimetro ugniasienė ir įvykdytas įstaigos apsaugos nuo kenkėjiško kodo sistemos serverinės dalies perkėlimas į didesnio našumo tarnybinę stotį taip didinant tinklo bei darbo vietų įrangos ir duomenų apsaugą nuo išorės grėsmių.  Įdiegta saugi belaidžio ryšio technologija WI_FI Savivaldybės administracijos pastate, pertvarkant kompiuterių tinklus. </t>
  </si>
  <si>
    <t xml:space="preserve">Visos Savivaldybės biudžetinės įstaigos prijungtos prie E. pristatymo informacinės sistemos, įstaigų darbuotojai apmokyti su ja dirbti.
</t>
  </si>
  <si>
    <t>Įdiegta pažangi skaitmeninio turinio vaizdo ir konferencinė įranga (lėšos iš priemonės 01.02.01). Plėtojant geografinės informacinės sistemos paslaugas  gyventojams, įdiegtas geoportalas maps.panevezys.lt ir technologiškai paruošta interneto svetainė globalus.panevezys.lt. Įdiegtas tiesioginės transliacijos bei posėdžių archyvo sstemos įrašų stebėjimo per YouTube platformą funkcionalumas.</t>
  </si>
  <si>
    <t>Įdiegtos naujos informacinės sistemos (pvz., „E.sąskaita“). Toliau tęsiami informacinių sistemų, atskirų modulių integravimo darbai, įdiegti nauji informacinių sistemų ir duomenų bazių funkcionalumo, duomenų patikimumo bei saugumo užtikrinimo technologiniai ir programiniai sprendimai (pvz., dokumentų valdymo sistema „Avilys“, finansų apskaitos valdymo pagal VSAFAS „Biudžetas VS “.</t>
  </si>
  <si>
    <t xml:space="preserve">Dvidešimt vienoje  ikimokyklinio ugdymo mokykloje įdiegta informacinė sistema  „E. dienynas“. Patobulinta ikimokyklinio ugdymo mokyklų vaikų registracijos ir eilių sudarymo informacinė sistema.
</t>
  </si>
  <si>
    <t xml:space="preserve">Visiems miesto mokiniams sudaryta galimybė naudotis skaitmenine privalomąja grožine literatūra (lėšos iš priemonės 01.02.07).  Savivaldybės interneto svetainėje sukurtos 4 naujos paslaugos, 1 paslauga panaikinta ir atnaujintos 102 paslaugos. Parengta informacinė medžiaga, susijusi su portale epaslaugos.lt teikiamomis elektroninėmis paslaugomis ir pateikta Panevėžio miesto Savivaldybės viešosioms bibliotekoms. Visų Panevėžio miesto bibliotekų darbuotojai apmokyti kaip naudotis portalo epaslaugos.lt  paslaugomis. Elektroninių paslaugų naudojimas išaugo nuo 38 elektroninių paslaugų užsakymų už 2016 m. iki 260 paslaugų už 2017 m. 
</t>
  </si>
  <si>
    <t xml:space="preserve">Visoms pavaldžioms biudžetinėms įstaigoms nupirktos dokumentų valdymo sistemos „Avilys“ licencijos. Pavaldžių įstaigų duomenys bus kaupiami viename Savivaldybės administracijos serveryje.
</t>
  </si>
  <si>
    <t>Išplėtotų elektroninės demokratijos priemonės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</si>
</sst>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2"/>
      <name val="Times New Roman"/>
      <family val="1"/>
      <charset val="186"/>
    </font>
    <font>
      <b/>
      <sz val="12"/>
      <name val="Times New Roman"/>
      <family val="1"/>
      <charset val="186"/>
    </font>
    <font>
      <sz val="10"/>
      <name val="Times New Roman"/>
      <family val="1"/>
      <charset val="186"/>
    </font>
    <font>
      <b/>
      <sz val="11"/>
      <name val="Times New Roman"/>
      <family val="1"/>
      <charset val="186"/>
    </font>
    <font>
      <sz val="10"/>
      <name val="Arial"/>
      <family val="2"/>
      <charset val="186"/>
    </font>
    <font>
      <sz val="7"/>
      <name val="Times New Roman"/>
      <family val="1"/>
    </font>
    <font>
      <b/>
      <sz val="11"/>
      <name val="Times New Roman"/>
      <family val="1"/>
    </font>
    <font>
      <b/>
      <sz val="10"/>
      <name val="Times New Roman"/>
      <family val="1"/>
      <charset val="186"/>
    </font>
    <font>
      <sz val="11"/>
      <name val="Times New Roman"/>
      <family val="1"/>
    </font>
    <font>
      <sz val="11"/>
      <name val="Times New Roman"/>
      <family val="1"/>
      <charset val="186"/>
    </font>
    <font>
      <sz val="11"/>
      <name val="Arial"/>
      <family val="2"/>
      <charset val="186"/>
    </font>
    <font>
      <sz val="9"/>
      <name val="Times New Roman"/>
      <family val="1"/>
    </font>
    <font>
      <b/>
      <sz val="9"/>
      <name val="Times New Roman"/>
      <family val="1"/>
    </font>
    <font>
      <sz val="11"/>
      <color theme="1"/>
      <name val="Calibri"/>
      <family val="2"/>
      <scheme val="minor"/>
    </font>
    <font>
      <sz val="10"/>
      <color rgb="FFFF0000"/>
      <name val="Times New Roman"/>
      <family val="1"/>
      <charset val="186"/>
    </font>
    <font>
      <sz val="8"/>
      <color rgb="FFFF0000"/>
      <name val="Times New Roman"/>
      <family val="1"/>
    </font>
    <font>
      <sz val="10"/>
      <color rgb="FFFF0000"/>
      <name val="Times New Roman"/>
      <family val="1"/>
    </font>
    <font>
      <b/>
      <sz val="10"/>
      <color rgb="FFFF0000"/>
      <name val="Times New Roman"/>
      <family val="1"/>
    </font>
    <font>
      <sz val="10"/>
      <color rgb="FFFF0000"/>
      <name val="Arial"/>
      <family val="2"/>
      <charset val="186"/>
    </font>
    <font>
      <sz val="8"/>
      <color rgb="FFFF0000"/>
      <name val="Times New Roman"/>
      <family val="1"/>
      <charset val="186"/>
    </font>
    <font>
      <sz val="10"/>
      <name val="Arial"/>
      <family val="2"/>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66">
    <border>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9" fillId="0" borderId="0"/>
  </cellStyleXfs>
  <cellXfs count="257">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1" xfId="0" applyNumberFormat="1" applyFont="1" applyFill="1" applyBorder="1" applyAlignment="1">
      <alignment horizontal="left" vertical="top" wrapText="1"/>
    </xf>
    <xf numFmtId="164" fontId="8" fillId="0" borderId="2" xfId="0" applyNumberFormat="1" applyFont="1" applyBorder="1" applyAlignment="1">
      <alignment horizontal="center"/>
    </xf>
    <xf numFmtId="0" fontId="8" fillId="0" borderId="0" xfId="0" applyFont="1" applyAlignment="1">
      <alignment horizontal="left"/>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14" fillId="0" borderId="0" xfId="0" applyFont="1" applyAlignment="1">
      <alignment vertical="top"/>
    </xf>
    <xf numFmtId="0" fontId="14" fillId="0" borderId="0" xfId="0" applyNumberFormat="1" applyFont="1" applyAlignment="1">
      <alignment vertical="top"/>
    </xf>
    <xf numFmtId="0" fontId="14" fillId="0" borderId="0" xfId="0" applyFont="1" applyAlignment="1">
      <alignment horizontal="center" vertical="top"/>
    </xf>
    <xf numFmtId="0" fontId="14" fillId="0" borderId="0" xfId="0" applyFont="1" applyFill="1" applyAlignment="1">
      <alignment horizontal="center" vertical="top"/>
    </xf>
    <xf numFmtId="0" fontId="16" fillId="0" borderId="0" xfId="0" applyFont="1" applyAlignment="1">
      <alignment horizontal="center" vertical="top"/>
    </xf>
    <xf numFmtId="0" fontId="15" fillId="0" borderId="0" xfId="0" applyFont="1" applyAlignment="1">
      <alignment horizontal="left"/>
    </xf>
    <xf numFmtId="0" fontId="12" fillId="0" borderId="0" xfId="0" applyFont="1" applyAlignment="1">
      <alignment vertical="top"/>
    </xf>
    <xf numFmtId="49" fontId="4" fillId="2" borderId="8" xfId="0" applyNumberFormat="1" applyFont="1" applyFill="1" applyBorder="1" applyAlignment="1">
      <alignment horizontal="center" vertical="top" wrapText="1"/>
    </xf>
    <xf numFmtId="0" fontId="5" fillId="0" borderId="9" xfId="0" applyFont="1" applyBorder="1" applyAlignment="1">
      <alignment vertical="top"/>
    </xf>
    <xf numFmtId="0" fontId="5" fillId="0" borderId="7" xfId="0" applyFont="1" applyBorder="1" applyAlignment="1">
      <alignment vertical="top"/>
    </xf>
    <xf numFmtId="49" fontId="4" fillId="2" borderId="8" xfId="0" applyNumberFormat="1" applyFont="1" applyFill="1" applyBorder="1" applyAlignment="1">
      <alignment horizontal="center" vertical="top"/>
    </xf>
    <xf numFmtId="49" fontId="4" fillId="3" borderId="10" xfId="0" applyNumberFormat="1" applyFont="1" applyFill="1" applyBorder="1" applyAlignment="1">
      <alignment horizontal="center" vertical="top"/>
    </xf>
    <xf numFmtId="0" fontId="5" fillId="0" borderId="1" xfId="0" applyFont="1" applyBorder="1" applyAlignment="1">
      <alignment vertical="top"/>
    </xf>
    <xf numFmtId="0" fontId="5" fillId="0" borderId="11" xfId="0" applyFont="1" applyBorder="1" applyAlignment="1">
      <alignment vertical="top"/>
    </xf>
    <xf numFmtId="49" fontId="4" fillId="2" borderId="9" xfId="0" applyNumberFormat="1" applyFont="1" applyFill="1" applyBorder="1" applyAlignment="1">
      <alignment horizontal="center" vertical="top"/>
    </xf>
    <xf numFmtId="49" fontId="4" fillId="3" borderId="12" xfId="0" applyNumberFormat="1" applyFont="1" applyFill="1" applyBorder="1" applyAlignment="1">
      <alignment horizontal="center" vertical="top"/>
    </xf>
    <xf numFmtId="0" fontId="5" fillId="0" borderId="13" xfId="0" applyFont="1" applyFill="1" applyBorder="1" applyAlignment="1">
      <alignment horizontal="center" vertical="top" wrapText="1"/>
    </xf>
    <xf numFmtId="164" fontId="5" fillId="0" borderId="13" xfId="0" applyNumberFormat="1" applyFont="1" applyFill="1" applyBorder="1" applyAlignment="1">
      <alignment horizontal="center" vertical="center"/>
    </xf>
    <xf numFmtId="0" fontId="5" fillId="0" borderId="12"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4" fillId="4" borderId="15" xfId="0" applyFont="1" applyFill="1" applyBorder="1" applyAlignment="1">
      <alignment horizontal="center" vertical="top"/>
    </xf>
    <xf numFmtId="164" fontId="4" fillId="4" borderId="16" xfId="0" applyNumberFormat="1" applyFont="1" applyFill="1" applyBorder="1" applyAlignment="1">
      <alignment horizontal="center" vertical="center"/>
    </xf>
    <xf numFmtId="9" fontId="5" fillId="0" borderId="5" xfId="0" applyNumberFormat="1" applyFont="1" applyFill="1" applyBorder="1" applyAlignment="1">
      <alignment horizontal="center" vertical="top" wrapText="1"/>
    </xf>
    <xf numFmtId="9" fontId="5" fillId="0" borderId="17" xfId="0" applyNumberFormat="1" applyFont="1" applyFill="1" applyBorder="1" applyAlignment="1">
      <alignment horizontal="center" vertical="top" wrapText="1"/>
    </xf>
    <xf numFmtId="49" fontId="4" fillId="2" borderId="18"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5" fillId="0" borderId="20" xfId="0" applyFont="1" applyFill="1" applyBorder="1" applyAlignment="1">
      <alignment horizontal="center" vertical="top" wrapText="1"/>
    </xf>
    <xf numFmtId="164" fontId="4" fillId="0" borderId="20" xfId="0" applyNumberFormat="1" applyFont="1" applyFill="1" applyBorder="1" applyAlignment="1">
      <alignment horizontal="center" vertical="center"/>
    </xf>
    <xf numFmtId="0" fontId="5" fillId="0" borderId="21" xfId="0" applyFont="1" applyFill="1" applyBorder="1" applyAlignment="1">
      <alignment horizontal="center" vertical="top" wrapText="1"/>
    </xf>
    <xf numFmtId="0" fontId="5" fillId="0" borderId="22" xfId="0" applyFont="1" applyFill="1" applyBorder="1" applyAlignment="1">
      <alignment horizontal="center" vertical="top" wrapText="1"/>
    </xf>
    <xf numFmtId="49" fontId="4" fillId="3" borderId="23" xfId="0" applyNumberFormat="1" applyFont="1" applyFill="1" applyBorder="1" applyAlignment="1">
      <alignment horizontal="center" vertical="top"/>
    </xf>
    <xf numFmtId="164" fontId="4" fillId="3" borderId="8" xfId="0" applyNumberFormat="1" applyFont="1" applyFill="1" applyBorder="1" applyAlignment="1">
      <alignment horizontal="center" vertical="center"/>
    </xf>
    <xf numFmtId="0" fontId="5" fillId="3" borderId="24" xfId="0" applyFont="1" applyFill="1" applyBorder="1" applyAlignment="1">
      <alignment vertical="top" wrapText="1"/>
    </xf>
    <xf numFmtId="0" fontId="5" fillId="3" borderId="24" xfId="0" applyFont="1" applyFill="1" applyBorder="1" applyAlignment="1">
      <alignment horizontal="center" vertical="top" wrapText="1"/>
    </xf>
    <xf numFmtId="164" fontId="5" fillId="0" borderId="13" xfId="0" applyNumberFormat="1" applyFont="1" applyFill="1" applyBorder="1" applyAlignment="1">
      <alignment horizontal="center" vertical="top"/>
    </xf>
    <xf numFmtId="164" fontId="5" fillId="0" borderId="25" xfId="0" applyNumberFormat="1" applyFont="1" applyFill="1" applyBorder="1" applyAlignment="1">
      <alignment horizontal="center" vertical="top"/>
    </xf>
    <xf numFmtId="0" fontId="5" fillId="0" borderId="17" xfId="0" applyFont="1" applyFill="1" applyBorder="1" applyAlignment="1">
      <alignment horizontal="center" vertical="top"/>
    </xf>
    <xf numFmtId="0" fontId="5" fillId="0" borderId="12" xfId="0" applyFont="1" applyFill="1" applyBorder="1" applyAlignment="1">
      <alignment horizontal="center" vertical="top"/>
    </xf>
    <xf numFmtId="164" fontId="5" fillId="0" borderId="2"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0" fontId="5" fillId="0" borderId="27" xfId="0" applyFont="1" applyFill="1" applyBorder="1" applyAlignment="1">
      <alignment horizontal="center" vertical="top"/>
    </xf>
    <xf numFmtId="0" fontId="5" fillId="0" borderId="28" xfId="0" applyFont="1" applyFill="1" applyBorder="1" applyAlignment="1">
      <alignment horizontal="center" vertical="top"/>
    </xf>
    <xf numFmtId="49" fontId="5" fillId="2" borderId="1" xfId="0" applyNumberFormat="1" applyFont="1" applyFill="1" applyBorder="1" applyAlignment="1">
      <alignment horizontal="center" vertical="top"/>
    </xf>
    <xf numFmtId="164" fontId="4" fillId="4" borderId="29" xfId="0" applyNumberFormat="1" applyFont="1" applyFill="1" applyBorder="1" applyAlignment="1">
      <alignment horizontal="center" vertical="top"/>
    </xf>
    <xf numFmtId="0" fontId="5" fillId="0" borderId="22"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13" xfId="0" applyFont="1" applyBorder="1" applyAlignment="1">
      <alignment horizontal="center" vertical="top"/>
    </xf>
    <xf numFmtId="0" fontId="5" fillId="0" borderId="20" xfId="0" applyFont="1" applyBorder="1" applyAlignment="1">
      <alignment horizontal="center" vertical="top"/>
    </xf>
    <xf numFmtId="0" fontId="10" fillId="0" borderId="2" xfId="0" applyFont="1" applyBorder="1" applyAlignment="1"/>
    <xf numFmtId="0" fontId="10" fillId="0" borderId="26" xfId="0" applyFont="1" applyBorder="1" applyAlignment="1"/>
    <xf numFmtId="0" fontId="5" fillId="0" borderId="21" xfId="0" applyNumberFormat="1" applyFont="1" applyFill="1" applyBorder="1" applyAlignment="1">
      <alignment horizontal="center" vertical="top"/>
    </xf>
    <xf numFmtId="0" fontId="5" fillId="0" borderId="0" xfId="0" applyNumberFormat="1" applyFont="1" applyFill="1" applyBorder="1" applyAlignment="1">
      <alignment horizontal="center" vertical="top"/>
    </xf>
    <xf numFmtId="0" fontId="4" fillId="4" borderId="29" xfId="0" applyFont="1" applyFill="1" applyBorder="1" applyAlignment="1">
      <alignment horizontal="center" vertical="top"/>
    </xf>
    <xf numFmtId="0" fontId="5" fillId="0" borderId="31" xfId="0" applyFont="1" applyBorder="1" applyAlignment="1">
      <alignment horizontal="center" vertical="top"/>
    </xf>
    <xf numFmtId="0" fontId="4" fillId="0" borderId="12" xfId="0" applyFont="1" applyFill="1" applyBorder="1" applyAlignment="1">
      <alignment horizontal="center" vertical="top"/>
    </xf>
    <xf numFmtId="49" fontId="4" fillId="3" borderId="22" xfId="0" applyNumberFormat="1" applyFont="1" applyFill="1" applyBorder="1" applyAlignment="1">
      <alignment horizontal="center" vertical="top"/>
    </xf>
    <xf numFmtId="164" fontId="4" fillId="3" borderId="29" xfId="0" applyNumberFormat="1" applyFont="1" applyFill="1" applyBorder="1" applyAlignment="1">
      <alignment horizontal="center" vertical="top"/>
    </xf>
    <xf numFmtId="0" fontId="5" fillId="3" borderId="33" xfId="0" applyFont="1" applyFill="1" applyBorder="1" applyAlignment="1">
      <alignment horizontal="center" vertical="top" wrapText="1"/>
    </xf>
    <xf numFmtId="0" fontId="5" fillId="3" borderId="30" xfId="0" applyFont="1" applyFill="1" applyBorder="1" applyAlignment="1">
      <alignment horizontal="center" vertical="top" wrapText="1"/>
    </xf>
    <xf numFmtId="164" fontId="4" fillId="5" borderId="15" xfId="0" applyNumberFormat="1" applyFont="1" applyFill="1" applyBorder="1" applyAlignment="1">
      <alignment horizontal="center" vertical="top"/>
    </xf>
    <xf numFmtId="164" fontId="13" fillId="0" borderId="34" xfId="0" applyNumberFormat="1" applyFont="1" applyBorder="1" applyAlignment="1">
      <alignment horizontal="center" vertical="center"/>
    </xf>
    <xf numFmtId="164" fontId="8" fillId="0" borderId="36"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37"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38" xfId="0" applyNumberFormat="1" applyFont="1" applyBorder="1" applyAlignment="1">
      <alignment horizontal="center" vertical="top"/>
    </xf>
    <xf numFmtId="164" fontId="8" fillId="0" borderId="39" xfId="0" applyNumberFormat="1" applyFont="1" applyBorder="1" applyAlignment="1">
      <alignment horizontal="center" vertical="top"/>
    </xf>
    <xf numFmtId="164" fontId="13" fillId="4" borderId="34" xfId="0" applyNumberFormat="1" applyFont="1" applyFill="1" applyBorder="1" applyAlignment="1">
      <alignment horizontal="center" vertical="top"/>
    </xf>
    <xf numFmtId="0" fontId="17" fillId="0" borderId="13" xfId="0" applyFont="1" applyFill="1" applyBorder="1" applyAlignment="1">
      <alignment horizontal="center" vertical="top" wrapText="1"/>
    </xf>
    <xf numFmtId="0" fontId="18" fillId="4" borderId="15" xfId="0" applyFont="1" applyFill="1" applyBorder="1" applyAlignment="1">
      <alignment horizontal="center" vertical="top"/>
    </xf>
    <xf numFmtId="0" fontId="17" fillId="0" borderId="20" xfId="0" applyFont="1" applyFill="1" applyBorder="1" applyAlignment="1">
      <alignment horizontal="center" vertical="top" wrapText="1"/>
    </xf>
    <xf numFmtId="0" fontId="7" fillId="0" borderId="35" xfId="0" applyFont="1" applyBorder="1" applyAlignment="1">
      <alignment horizontal="center" vertical="top" wrapText="1"/>
    </xf>
    <xf numFmtId="0" fontId="7" fillId="0" borderId="40" xfId="0" applyFont="1" applyBorder="1" applyAlignment="1">
      <alignment vertical="top" wrapText="1"/>
    </xf>
    <xf numFmtId="0" fontId="7" fillId="0" borderId="41" xfId="0" applyFont="1" applyBorder="1" applyAlignment="1">
      <alignment horizontal="center" vertical="top" wrapText="1"/>
    </xf>
    <xf numFmtId="0" fontId="6" fillId="0" borderId="7" xfId="0" applyFont="1" applyBorder="1" applyAlignment="1">
      <alignment vertical="top" wrapText="1"/>
    </xf>
    <xf numFmtId="0" fontId="7" fillId="0" borderId="20" xfId="0" applyFont="1" applyBorder="1" applyAlignment="1">
      <alignment horizontal="center" vertical="top" wrapText="1"/>
    </xf>
    <xf numFmtId="0" fontId="6" fillId="0" borderId="42" xfId="0" applyFont="1" applyBorder="1" applyAlignment="1">
      <alignment vertical="top" wrapText="1"/>
    </xf>
    <xf numFmtId="0" fontId="7" fillId="0" borderId="29" xfId="0" applyFont="1" applyBorder="1" applyAlignment="1">
      <alignment horizontal="center" vertical="top" wrapText="1"/>
    </xf>
    <xf numFmtId="0" fontId="6" fillId="0" borderId="11" xfId="0" applyFont="1" applyBorder="1" applyAlignment="1">
      <alignment vertical="top" wrapText="1"/>
    </xf>
    <xf numFmtId="164" fontId="5" fillId="0" borderId="32" xfId="0" applyNumberFormat="1" applyFont="1" applyFill="1" applyBorder="1" applyAlignment="1">
      <alignment horizontal="center" vertical="center"/>
    </xf>
    <xf numFmtId="164" fontId="4" fillId="4" borderId="44" xfId="0" applyNumberFormat="1" applyFont="1" applyFill="1" applyBorder="1" applyAlignment="1">
      <alignment horizontal="center" vertical="center"/>
    </xf>
    <xf numFmtId="164" fontId="5" fillId="0" borderId="45" xfId="0" applyNumberFormat="1" applyFont="1" applyFill="1" applyBorder="1" applyAlignment="1">
      <alignment horizontal="center" vertical="center"/>
    </xf>
    <xf numFmtId="164" fontId="4" fillId="3" borderId="34"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wrapText="1"/>
    </xf>
    <xf numFmtId="164" fontId="4" fillId="4" borderId="15" xfId="0" applyNumberFormat="1" applyFont="1" applyFill="1" applyBorder="1" applyAlignment="1">
      <alignment horizontal="center" vertical="center"/>
    </xf>
    <xf numFmtId="164" fontId="4" fillId="0" borderId="20" xfId="0" applyNumberFormat="1" applyFont="1" applyFill="1" applyBorder="1" applyAlignment="1">
      <alignment horizontal="center" vertical="center" wrapText="1"/>
    </xf>
    <xf numFmtId="0" fontId="21" fillId="0" borderId="0" xfId="0" applyFont="1" applyBorder="1" applyAlignment="1">
      <alignment vertical="top"/>
    </xf>
    <xf numFmtId="0" fontId="22" fillId="0" borderId="9" xfId="0" applyFont="1" applyBorder="1" applyAlignment="1">
      <alignment vertical="top"/>
    </xf>
    <xf numFmtId="0" fontId="22" fillId="0" borderId="7" xfId="0" applyFont="1" applyBorder="1" applyAlignment="1">
      <alignment vertical="top"/>
    </xf>
    <xf numFmtId="0" fontId="22" fillId="0" borderId="1" xfId="0" applyFont="1" applyBorder="1" applyAlignment="1">
      <alignment vertical="top"/>
    </xf>
    <xf numFmtId="0" fontId="22" fillId="0" borderId="11" xfId="0" applyFont="1" applyBorder="1" applyAlignment="1">
      <alignment vertical="top"/>
    </xf>
    <xf numFmtId="0" fontId="22" fillId="0" borderId="12" xfId="0" applyNumberFormat="1" applyFont="1" applyFill="1" applyBorder="1" applyAlignment="1">
      <alignment horizontal="center" vertical="top" wrapText="1"/>
    </xf>
    <xf numFmtId="9" fontId="22" fillId="0" borderId="5" xfId="0" applyNumberFormat="1" applyFont="1" applyFill="1" applyBorder="1" applyAlignment="1">
      <alignment horizontal="center" vertical="top" wrapText="1"/>
    </xf>
    <xf numFmtId="9" fontId="22" fillId="0" borderId="12" xfId="0" applyNumberFormat="1" applyFont="1" applyFill="1" applyBorder="1" applyAlignment="1">
      <alignment horizontal="center" vertical="top" wrapText="1"/>
    </xf>
    <xf numFmtId="0" fontId="22" fillId="0" borderId="19"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0" xfId="0" applyFont="1" applyAlignment="1">
      <alignment vertical="top"/>
    </xf>
    <xf numFmtId="0" fontId="22" fillId="0" borderId="0" xfId="0" applyNumberFormat="1" applyFont="1" applyAlignment="1">
      <alignment vertical="top"/>
    </xf>
    <xf numFmtId="0" fontId="22" fillId="0" borderId="0" xfId="0" applyFont="1" applyAlignment="1">
      <alignment horizontal="center" vertical="top"/>
    </xf>
    <xf numFmtId="0" fontId="20" fillId="0" borderId="0" xfId="0" applyFont="1" applyAlignment="1">
      <alignment vertical="top"/>
    </xf>
    <xf numFmtId="0" fontId="22" fillId="0" borderId="0" xfId="0" applyFont="1" applyBorder="1" applyAlignment="1">
      <alignment vertical="top"/>
    </xf>
    <xf numFmtId="0" fontId="22" fillId="0" borderId="0" xfId="0" applyFont="1" applyFill="1" applyBorder="1" applyAlignment="1">
      <alignment vertical="top"/>
    </xf>
    <xf numFmtId="0" fontId="23" fillId="0" borderId="0" xfId="0" applyFont="1" applyBorder="1" applyAlignment="1">
      <alignment horizontal="right" vertical="top" wrapText="1"/>
    </xf>
    <xf numFmtId="0" fontId="24" fillId="0" borderId="0" xfId="0" applyFont="1" applyBorder="1" applyAlignment="1">
      <alignment horizontal="right" vertical="top" wrapText="1"/>
    </xf>
    <xf numFmtId="0" fontId="21" fillId="0" borderId="0" xfId="0" applyFont="1" applyAlignment="1">
      <alignment vertical="top"/>
    </xf>
    <xf numFmtId="0" fontId="25" fillId="0" borderId="0" xfId="0" applyFont="1" applyAlignment="1">
      <alignment vertical="top"/>
    </xf>
    <xf numFmtId="49" fontId="4" fillId="5" borderId="8" xfId="0" applyNumberFormat="1" applyFont="1" applyFill="1" applyBorder="1" applyAlignment="1">
      <alignment horizontal="center" vertical="top"/>
    </xf>
    <xf numFmtId="164" fontId="13" fillId="7" borderId="34" xfId="0" applyNumberFormat="1" applyFont="1" applyFill="1" applyBorder="1" applyAlignment="1">
      <alignment horizontal="center" vertical="top"/>
    </xf>
    <xf numFmtId="0" fontId="5" fillId="0" borderId="0" xfId="0" applyFont="1" applyAlignment="1">
      <alignment vertical="top"/>
    </xf>
    <xf numFmtId="164" fontId="4" fillId="0" borderId="35" xfId="0" applyNumberFormat="1" applyFont="1" applyBorder="1" applyAlignment="1">
      <alignment horizontal="center" vertical="center"/>
    </xf>
    <xf numFmtId="164" fontId="5" fillId="0" borderId="2" xfId="0" applyNumberFormat="1" applyFont="1" applyBorder="1" applyAlignment="1">
      <alignment horizontal="center" vertical="top"/>
    </xf>
    <xf numFmtId="164" fontId="5" fillId="0" borderId="31" xfId="0" applyNumberFormat="1" applyFont="1" applyBorder="1" applyAlignment="1">
      <alignment horizontal="center" vertical="top"/>
    </xf>
    <xf numFmtId="164" fontId="5" fillId="0" borderId="39" xfId="0" applyNumberFormat="1" applyFont="1" applyBorder="1" applyAlignment="1">
      <alignment horizontal="center" vertical="top"/>
    </xf>
    <xf numFmtId="164" fontId="4" fillId="7" borderId="35" xfId="0" applyNumberFormat="1" applyFont="1" applyFill="1" applyBorder="1" applyAlignment="1">
      <alignment horizontal="center" vertical="top"/>
    </xf>
    <xf numFmtId="164" fontId="4" fillId="4" borderId="35" xfId="0" applyNumberFormat="1" applyFont="1" applyFill="1" applyBorder="1" applyAlignment="1">
      <alignment horizontal="center" vertical="top"/>
    </xf>
    <xf numFmtId="0" fontId="2" fillId="0" borderId="6" xfId="0" applyFont="1" applyBorder="1" applyAlignment="1">
      <alignment horizontal="center" vertical="center" wrapText="1"/>
    </xf>
    <xf numFmtId="0" fontId="2" fillId="0" borderId="41" xfId="0" applyFont="1" applyFill="1" applyBorder="1" applyAlignment="1">
      <alignment horizontal="center" vertical="center" wrapText="1"/>
    </xf>
    <xf numFmtId="0" fontId="5" fillId="0" borderId="3" xfId="0" applyFont="1" applyBorder="1" applyAlignment="1">
      <alignment vertical="top" wrapText="1"/>
    </xf>
    <xf numFmtId="0" fontId="10" fillId="0" borderId="47" xfId="0" applyFont="1" applyBorder="1" applyAlignment="1">
      <alignment vertical="top" wrapText="1"/>
    </xf>
    <xf numFmtId="0" fontId="8" fillId="0" borderId="6" xfId="0" applyFont="1" applyBorder="1" applyAlignment="1">
      <alignment vertical="top" wrapText="1"/>
    </xf>
    <xf numFmtId="0" fontId="10" fillId="0" borderId="7" xfId="0" applyFont="1" applyBorder="1" applyAlignment="1">
      <alignment vertical="top" wrapText="1"/>
    </xf>
    <xf numFmtId="0" fontId="10" fillId="0" borderId="45" xfId="0" applyFont="1" applyBorder="1" applyAlignment="1">
      <alignment vertical="top" wrapText="1"/>
    </xf>
    <xf numFmtId="0" fontId="10" fillId="0" borderId="42" xfId="0" applyFont="1" applyBorder="1" applyAlignment="1">
      <alignment vertical="top" wrapText="1"/>
    </xf>
    <xf numFmtId="0" fontId="10" fillId="0" borderId="33" xfId="0" applyFont="1" applyBorder="1" applyAlignment="1">
      <alignment vertical="top" wrapText="1"/>
    </xf>
    <xf numFmtId="0" fontId="10" fillId="0" borderId="11" xfId="0" applyFont="1" applyBorder="1" applyAlignment="1">
      <alignment vertical="top"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49" fontId="4" fillId="3" borderId="8" xfId="0" applyNumberFormat="1" applyFont="1" applyFill="1" applyBorder="1" applyAlignment="1">
      <alignment horizontal="right" vertical="top"/>
    </xf>
    <xf numFmtId="49" fontId="4" fillId="3" borderId="10" xfId="0" applyNumberFormat="1" applyFont="1" applyFill="1" applyBorder="1" applyAlignment="1">
      <alignment horizontal="right" vertical="top"/>
    </xf>
    <xf numFmtId="49" fontId="4" fillId="3" borderId="48" xfId="0" applyNumberFormat="1" applyFont="1" applyFill="1" applyBorder="1" applyAlignment="1">
      <alignment horizontal="right" vertical="top"/>
    </xf>
    <xf numFmtId="0" fontId="5" fillId="0" borderId="3" xfId="0" applyFont="1" applyFill="1" applyBorder="1" applyAlignment="1">
      <alignment horizontal="justify" vertical="top" wrapText="1"/>
    </xf>
    <xf numFmtId="0" fontId="5" fillId="0" borderId="47" xfId="0" applyFont="1" applyFill="1" applyBorder="1" applyAlignment="1">
      <alignment horizontal="justify" vertical="top" wrapText="1"/>
    </xf>
    <xf numFmtId="0" fontId="5" fillId="0" borderId="46" xfId="0" applyFont="1" applyFill="1" applyBorder="1" applyAlignment="1">
      <alignment horizontal="justify" vertical="top" wrapText="1"/>
    </xf>
    <xf numFmtId="49" fontId="17" fillId="0" borderId="13" xfId="0" applyNumberFormat="1" applyFont="1" applyBorder="1" applyAlignment="1">
      <alignment horizontal="center" vertical="top"/>
    </xf>
    <xf numFmtId="49" fontId="17" fillId="0" borderId="39" xfId="0" applyNumberFormat="1" applyFont="1" applyBorder="1" applyAlignment="1">
      <alignment horizontal="center" vertical="top"/>
    </xf>
    <xf numFmtId="49" fontId="17" fillId="0" borderId="15" xfId="0" applyNumberFormat="1" applyFont="1" applyBorder="1" applyAlignment="1">
      <alignment horizontal="center" vertical="top"/>
    </xf>
    <xf numFmtId="49" fontId="17" fillId="0" borderId="32" xfId="0" applyNumberFormat="1" applyFont="1" applyBorder="1" applyAlignment="1">
      <alignment horizontal="center" vertical="top"/>
    </xf>
    <xf numFmtId="49" fontId="17" fillId="0" borderId="38" xfId="0" applyNumberFormat="1" applyFont="1" applyBorder="1" applyAlignment="1">
      <alignment horizontal="center" vertical="top"/>
    </xf>
    <xf numFmtId="49" fontId="17" fillId="0" borderId="44" xfId="0" applyNumberFormat="1" applyFont="1" applyBorder="1" applyAlignment="1">
      <alignment horizontal="center" vertical="top"/>
    </xf>
    <xf numFmtId="0" fontId="5" fillId="0" borderId="49" xfId="0" applyFont="1" applyFill="1" applyBorder="1" applyAlignment="1">
      <alignment horizontal="justify" vertical="top" wrapText="1"/>
    </xf>
    <xf numFmtId="0" fontId="5" fillId="0" borderId="51" xfId="0" applyFont="1" applyFill="1" applyBorder="1" applyAlignment="1">
      <alignment horizontal="justify" vertical="top" wrapText="1"/>
    </xf>
    <xf numFmtId="49" fontId="4" fillId="0" borderId="17" xfId="0" applyNumberFormat="1" applyFont="1" applyBorder="1" applyAlignment="1">
      <alignment horizontal="center" vertical="top"/>
    </xf>
    <xf numFmtId="49" fontId="4" fillId="0" borderId="22" xfId="0" applyNumberFormat="1" applyFont="1" applyBorder="1" applyAlignment="1">
      <alignment horizontal="center" vertical="top"/>
    </xf>
    <xf numFmtId="0" fontId="4" fillId="3" borderId="10"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2" borderId="24" xfId="0" applyFont="1" applyFill="1" applyBorder="1" applyAlignment="1">
      <alignment horizontal="left" vertical="top"/>
    </xf>
    <xf numFmtId="0" fontId="20" fillId="0" borderId="6" xfId="0" applyFont="1" applyBorder="1" applyAlignment="1">
      <alignment vertical="top" wrapText="1"/>
    </xf>
    <xf numFmtId="0" fontId="24" fillId="0" borderId="7" xfId="0" applyFont="1" applyBorder="1" applyAlignment="1">
      <alignment vertical="top" wrapText="1"/>
    </xf>
    <xf numFmtId="0" fontId="24" fillId="0" borderId="33" xfId="0" applyFont="1" applyBorder="1" applyAlignment="1">
      <alignment vertical="top" wrapText="1"/>
    </xf>
    <xf numFmtId="0" fontId="24" fillId="0" borderId="11" xfId="0" applyFont="1" applyBorder="1" applyAlignment="1">
      <alignment vertical="top" wrapText="1"/>
    </xf>
    <xf numFmtId="0" fontId="5" fillId="0" borderId="6" xfId="0" applyFont="1" applyFill="1" applyBorder="1" applyAlignment="1">
      <alignment horizontal="justify" vertical="top" wrapText="1"/>
    </xf>
    <xf numFmtId="0" fontId="5" fillId="0" borderId="33" xfId="0" applyFont="1" applyFill="1" applyBorder="1" applyAlignment="1">
      <alignment horizontal="justify" vertical="top" wrapText="1"/>
    </xf>
    <xf numFmtId="0" fontId="5" fillId="0" borderId="9" xfId="0" applyFont="1" applyFill="1" applyBorder="1" applyAlignment="1">
      <alignment horizontal="justify" vertical="top" wrapText="1"/>
    </xf>
    <xf numFmtId="0" fontId="10" fillId="0" borderId="1" xfId="0" applyFont="1" applyBorder="1" applyAlignment="1">
      <alignment horizontal="justify" wrapText="1"/>
    </xf>
    <xf numFmtId="49" fontId="5" fillId="0" borderId="32" xfId="0" applyNumberFormat="1" applyFont="1" applyBorder="1" applyAlignment="1">
      <alignment horizontal="center" vertical="top"/>
    </xf>
    <xf numFmtId="49" fontId="5" fillId="0" borderId="38" xfId="0" applyNumberFormat="1" applyFont="1" applyBorder="1" applyAlignment="1">
      <alignment horizontal="center" vertical="top"/>
    </xf>
    <xf numFmtId="49" fontId="5" fillId="0" borderId="44" xfId="0" applyNumberFormat="1" applyFont="1" applyBorder="1" applyAlignment="1">
      <alignment horizontal="center" vertical="top"/>
    </xf>
    <xf numFmtId="0" fontId="10" fillId="0" borderId="18" xfId="0" applyFont="1" applyBorder="1" applyAlignment="1">
      <alignment horizontal="justify" wrapText="1"/>
    </xf>
    <xf numFmtId="0" fontId="24" fillId="0" borderId="45" xfId="0" applyFont="1" applyBorder="1" applyAlignment="1">
      <alignment vertical="top" wrapText="1"/>
    </xf>
    <xf numFmtId="0" fontId="24" fillId="0" borderId="42" xfId="0" applyFont="1" applyBorder="1" applyAlignment="1">
      <alignment vertical="top" wrapText="1"/>
    </xf>
    <xf numFmtId="49" fontId="4" fillId="0" borderId="17" xfId="0" applyNumberFormat="1" applyFont="1" applyBorder="1" applyAlignment="1">
      <alignment horizontal="center" vertical="top" wrapText="1"/>
    </xf>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49" fontId="11" fillId="0" borderId="13" xfId="0" applyNumberFormat="1" applyFont="1" applyBorder="1" applyAlignment="1">
      <alignment horizontal="center" vertical="top"/>
    </xf>
    <xf numFmtId="49" fontId="11" fillId="0" borderId="39" xfId="0" applyNumberFormat="1" applyFont="1" applyBorder="1" applyAlignment="1">
      <alignment horizontal="center" vertical="top"/>
    </xf>
    <xf numFmtId="49" fontId="11" fillId="0" borderId="15" xfId="0" applyNumberFormat="1" applyFont="1" applyBorder="1" applyAlignment="1">
      <alignment horizontal="center" vertical="top"/>
    </xf>
    <xf numFmtId="0" fontId="5" fillId="0" borderId="9" xfId="0" applyFont="1" applyFill="1" applyBorder="1" applyAlignment="1">
      <alignment horizontal="left" vertical="top" wrapText="1"/>
    </xf>
    <xf numFmtId="0" fontId="10" fillId="0" borderId="59" xfId="0" applyFont="1" applyBorder="1" applyAlignment="1">
      <alignment horizontal="left" vertical="top" wrapText="1"/>
    </xf>
    <xf numFmtId="49" fontId="11" fillId="0" borderId="20" xfId="0" applyNumberFormat="1" applyFont="1" applyBorder="1" applyAlignment="1">
      <alignment horizontal="center" vertical="top"/>
    </xf>
    <xf numFmtId="0" fontId="5" fillId="0" borderId="50" xfId="0" applyFont="1" applyFill="1" applyBorder="1" applyAlignment="1">
      <alignment horizontal="justify" vertical="top" wrapText="1"/>
    </xf>
    <xf numFmtId="49" fontId="4" fillId="0" borderId="21" xfId="0" applyNumberFormat="1" applyFont="1" applyBorder="1" applyAlignment="1">
      <alignment horizontal="center" vertical="top"/>
    </xf>
    <xf numFmtId="0" fontId="5" fillId="0" borderId="63" xfId="0" applyFont="1" applyBorder="1" applyAlignment="1">
      <alignment horizontal="center" vertical="center" textRotation="90" wrapText="1"/>
    </xf>
    <xf numFmtId="0" fontId="10" fillId="0" borderId="1" xfId="0" applyFont="1" applyBorder="1"/>
    <xf numFmtId="0" fontId="5" fillId="5" borderId="44" xfId="0" applyFont="1" applyFill="1" applyBorder="1" applyAlignment="1">
      <alignment horizontal="center" vertical="top"/>
    </xf>
    <xf numFmtId="0" fontId="5" fillId="5" borderId="62" xfId="0" applyFont="1" applyFill="1" applyBorder="1" applyAlignment="1">
      <alignment horizontal="center" vertical="top"/>
    </xf>
    <xf numFmtId="49" fontId="5" fillId="0" borderId="45" xfId="0" applyNumberFormat="1" applyFont="1" applyBorder="1" applyAlignment="1">
      <alignment horizontal="center" vertical="top"/>
    </xf>
    <xf numFmtId="49" fontId="4" fillId="0" borderId="21" xfId="0" applyNumberFormat="1" applyFont="1" applyBorder="1" applyAlignment="1">
      <alignment horizontal="center" vertical="top" wrapText="1"/>
    </xf>
    <xf numFmtId="0" fontId="4" fillId="3" borderId="24" xfId="0" applyFont="1" applyFill="1" applyBorder="1" applyAlignment="1">
      <alignment horizontal="left" vertical="top" wrapText="1"/>
    </xf>
    <xf numFmtId="0" fontId="13" fillId="4" borderId="8" xfId="0" applyFont="1" applyFill="1" applyBorder="1" applyAlignment="1">
      <alignment horizontal="right" vertical="top" wrapText="1"/>
    </xf>
    <xf numFmtId="0" fontId="8" fillId="0" borderId="10" xfId="0" applyFont="1" applyBorder="1" applyAlignment="1">
      <alignment vertical="top" wrapText="1"/>
    </xf>
    <xf numFmtId="0" fontId="8" fillId="0" borderId="48" xfId="0" applyFont="1" applyBorder="1" applyAlignment="1">
      <alignment vertical="top" wrapText="1"/>
    </xf>
    <xf numFmtId="49" fontId="4" fillId="5" borderId="23" xfId="0" applyNumberFormat="1" applyFont="1" applyFill="1" applyBorder="1" applyAlignment="1">
      <alignment horizontal="right" vertical="top"/>
    </xf>
    <xf numFmtId="49" fontId="4" fillId="5" borderId="24" xfId="0" applyNumberFormat="1" applyFont="1" applyFill="1" applyBorder="1" applyAlignment="1">
      <alignment horizontal="right" vertical="top"/>
    </xf>
    <xf numFmtId="0" fontId="5" fillId="0" borderId="53" xfId="0" applyFont="1" applyBorder="1" applyAlignment="1">
      <alignment horizontal="left" vertical="top" wrapText="1"/>
    </xf>
    <xf numFmtId="0" fontId="10" fillId="0" borderId="56" xfId="0" applyFont="1" applyBorder="1" applyAlignment="1">
      <alignment vertical="top" wrapText="1"/>
    </xf>
    <xf numFmtId="0" fontId="10" fillId="0" borderId="60" xfId="0" applyFont="1" applyBorder="1" applyAlignment="1">
      <alignment vertical="top" wrapText="1"/>
    </xf>
    <xf numFmtId="0" fontId="5" fillId="0" borderId="37" xfId="0" applyFont="1" applyBorder="1" applyAlignment="1">
      <alignment horizontal="left" vertical="top" wrapText="1"/>
    </xf>
    <xf numFmtId="0" fontId="5" fillId="0" borderId="61" xfId="0" applyFont="1" applyBorder="1" applyAlignment="1">
      <alignment horizontal="left" vertical="top" wrapText="1"/>
    </xf>
    <xf numFmtId="0" fontId="5" fillId="0" borderId="43" xfId="0" applyFont="1" applyBorder="1" applyAlignment="1">
      <alignment horizontal="left" vertical="top" wrapText="1"/>
    </xf>
    <xf numFmtId="0" fontId="5" fillId="0" borderId="59" xfId="0" applyFont="1" applyBorder="1" applyAlignment="1">
      <alignment horizontal="left" vertical="top" wrapText="1"/>
    </xf>
    <xf numFmtId="0" fontId="10" fillId="0" borderId="27" xfId="0" applyFont="1" applyBorder="1" applyAlignment="1">
      <alignment vertical="top" wrapText="1"/>
    </xf>
    <xf numFmtId="0" fontId="10" fillId="0" borderId="65" xfId="0" applyFont="1" applyBorder="1" applyAlignment="1">
      <alignment vertical="top" wrapText="1"/>
    </xf>
    <xf numFmtId="0" fontId="5" fillId="6" borderId="37" xfId="0" applyFont="1" applyFill="1" applyBorder="1" applyAlignment="1">
      <alignment horizontal="left" vertical="top" wrapText="1"/>
    </xf>
    <xf numFmtId="0" fontId="10" fillId="6" borderId="61" xfId="0" applyFont="1" applyFill="1" applyBorder="1" applyAlignment="1">
      <alignment horizontal="left" vertical="top" wrapText="1"/>
    </xf>
    <xf numFmtId="0" fontId="10" fillId="6" borderId="43" xfId="0" applyFont="1" applyFill="1" applyBorder="1" applyAlignment="1">
      <alignment horizontal="left" vertical="top" wrapText="1"/>
    </xf>
    <xf numFmtId="0" fontId="10" fillId="0" borderId="61" xfId="0" applyFont="1" applyBorder="1" applyAlignment="1">
      <alignment vertical="top" wrapText="1"/>
    </xf>
    <xf numFmtId="0" fontId="10" fillId="0" borderId="43" xfId="0" applyFont="1" applyBorder="1" applyAlignment="1">
      <alignment vertical="top" wrapText="1"/>
    </xf>
    <xf numFmtId="0" fontId="4" fillId="5" borderId="8" xfId="0" applyFont="1" applyFill="1" applyBorder="1" applyAlignment="1">
      <alignment horizontal="right" vertical="top" wrapText="1"/>
    </xf>
    <xf numFmtId="0" fontId="10" fillId="5" borderId="10" xfId="0" applyFont="1" applyFill="1" applyBorder="1" applyAlignment="1">
      <alignment vertical="top" wrapText="1"/>
    </xf>
    <xf numFmtId="0" fontId="10" fillId="5" borderId="23" xfId="0" applyFont="1" applyFill="1" applyBorder="1" applyAlignment="1">
      <alignment vertical="top" wrapText="1"/>
    </xf>
    <xf numFmtId="49" fontId="4" fillId="0" borderId="0" xfId="0" applyNumberFormat="1" applyFont="1" applyFill="1" applyBorder="1" applyAlignment="1">
      <alignment horizontal="center" vertical="top" wrapText="1"/>
    </xf>
    <xf numFmtId="0" fontId="10" fillId="0" borderId="0" xfId="0" applyFont="1" applyAlignment="1">
      <alignment vertical="top" wrapText="1"/>
    </xf>
    <xf numFmtId="0" fontId="10" fillId="0" borderId="28" xfId="0" applyFont="1" applyBorder="1" applyAlignment="1">
      <alignment vertical="top" wrapText="1"/>
    </xf>
    <xf numFmtId="0" fontId="4"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40" xfId="0" applyFont="1" applyBorder="1" applyAlignment="1">
      <alignment vertical="center" wrapText="1"/>
    </xf>
    <xf numFmtId="49" fontId="4" fillId="3" borderId="23" xfId="0" applyNumberFormat="1" applyFont="1" applyFill="1" applyBorder="1" applyAlignment="1">
      <alignment horizontal="right" vertical="top"/>
    </xf>
    <xf numFmtId="49" fontId="4" fillId="3" borderId="24" xfId="0" applyNumberFormat="1" applyFont="1" applyFill="1" applyBorder="1" applyAlignment="1">
      <alignment horizontal="right" vertical="top"/>
    </xf>
    <xf numFmtId="0" fontId="15" fillId="0" borderId="0" xfId="0" applyFont="1" applyAlignment="1">
      <alignment horizontal="left" vertical="top" wrapText="1"/>
    </xf>
    <xf numFmtId="0" fontId="16" fillId="0" borderId="0" xfId="0" applyFont="1" applyAlignment="1">
      <alignment vertical="top"/>
    </xf>
    <xf numFmtId="0" fontId="5" fillId="0" borderId="4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29" xfId="0" applyFont="1" applyBorder="1" applyAlignment="1">
      <alignment horizontal="center" vertical="center" textRotation="90" wrapText="1"/>
    </xf>
    <xf numFmtId="0" fontId="4"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58" xfId="0" applyFont="1" applyFill="1" applyBorder="1" applyAlignment="1">
      <alignment horizontal="center" vertical="center" textRotation="90" wrapText="1"/>
    </xf>
    <xf numFmtId="0" fontId="10" fillId="0" borderId="22" xfId="0" applyFont="1" applyBorder="1"/>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5" fillId="0" borderId="6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wrapText="1"/>
    </xf>
    <xf numFmtId="0" fontId="16" fillId="0" borderId="0" xfId="0" applyFont="1" applyAlignment="1">
      <alignment horizontal="left" wrapText="1"/>
    </xf>
    <xf numFmtId="0" fontId="5" fillId="0" borderId="64" xfId="0" applyFont="1" applyFill="1" applyBorder="1" applyAlignment="1">
      <alignment horizontal="center" vertical="center" textRotation="90" wrapText="1"/>
    </xf>
    <xf numFmtId="0" fontId="10" fillId="0" borderId="46" xfId="0" applyFont="1" applyBorder="1"/>
    <xf numFmtId="0" fontId="12" fillId="0" borderId="0" xfId="0" applyFont="1" applyAlignment="1">
      <alignment vertical="top" wrapText="1"/>
    </xf>
    <xf numFmtId="0" fontId="26" fillId="0" borderId="0" xfId="0" applyFont="1" applyAlignment="1">
      <alignment vertical="top" wrapText="1"/>
    </xf>
    <xf numFmtId="0" fontId="5" fillId="0" borderId="9" xfId="0" applyFont="1" applyBorder="1" applyAlignment="1">
      <alignment vertical="top" wrapText="1"/>
    </xf>
    <xf numFmtId="0" fontId="10" fillId="0" borderId="18" xfId="0" applyFont="1" applyBorder="1" applyAlignment="1">
      <alignment vertical="top" wrapText="1"/>
    </xf>
    <xf numFmtId="0" fontId="5" fillId="0" borderId="25" xfId="0" applyFont="1" applyBorder="1" applyAlignment="1">
      <alignment horizontal="center" vertical="center" textRotation="90" wrapText="1"/>
    </xf>
    <xf numFmtId="0" fontId="5" fillId="0" borderId="61" xfId="0" applyFont="1" applyBorder="1" applyAlignment="1">
      <alignment horizontal="center" vertical="center" textRotation="90" wrapText="1"/>
    </xf>
    <xf numFmtId="0" fontId="5" fillId="0" borderId="62"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54" xfId="0" applyFont="1" applyBorder="1" applyAlignment="1">
      <alignment horizontal="center" vertical="center" textRotation="90" wrapText="1"/>
    </xf>
    <xf numFmtId="0" fontId="5" fillId="0" borderId="55" xfId="0" applyFont="1" applyBorder="1" applyAlignment="1">
      <alignment horizontal="center" vertical="center" textRotation="90" wrapText="1"/>
    </xf>
    <xf numFmtId="0" fontId="5" fillId="0" borderId="56"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1" xfId="0" applyNumberFormat="1" applyFont="1" applyBorder="1" applyAlignment="1">
      <alignment horizontal="center" vertical="center" textRotation="90" wrapText="1"/>
    </xf>
    <xf numFmtId="0" fontId="5" fillId="0" borderId="20" xfId="0" applyNumberFormat="1" applyFont="1" applyBorder="1" applyAlignment="1">
      <alignment horizontal="center" vertical="center" textRotation="90" wrapText="1"/>
    </xf>
    <xf numFmtId="0" fontId="5" fillId="0" borderId="29" xfId="0" applyNumberFormat="1" applyFont="1" applyBorder="1" applyAlignment="1">
      <alignment horizontal="center" vertical="center" textRotation="90"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abSelected="1" zoomScaleNormal="100" zoomScaleSheetLayoutView="100" workbookViewId="0">
      <selection activeCell="R7" sqref="R7"/>
    </sheetView>
  </sheetViews>
  <sheetFormatPr defaultColWidth="9.109375" defaultRowHeight="10.199999999999999" x14ac:dyDescent="0.25"/>
  <cols>
    <col min="1" max="1" width="2.6640625" style="1" customWidth="1"/>
    <col min="2" max="2" width="2.5546875" style="1" customWidth="1"/>
    <col min="3" max="3" width="4.33203125" style="1" customWidth="1"/>
    <col min="4" max="4" width="19" style="1" customWidth="1"/>
    <col min="5" max="5" width="7.88671875" style="2" customWidth="1"/>
    <col min="6" max="6" width="4.44140625" style="1" customWidth="1"/>
    <col min="7" max="7" width="5.5546875" style="3" customWidth="1"/>
    <col min="8" max="8" width="7.109375" style="1" customWidth="1"/>
    <col min="9" max="9" width="7.33203125" style="1" customWidth="1"/>
    <col min="10" max="10" width="6.88671875" style="1" customWidth="1"/>
    <col min="11" max="11" width="22.88671875" style="1" customWidth="1"/>
    <col min="12" max="12" width="5.33203125" style="4" customWidth="1"/>
    <col min="13" max="13" width="4.88671875" style="1" customWidth="1"/>
    <col min="14" max="14" width="13.44140625" style="5" customWidth="1"/>
    <col min="15" max="15" width="14.88671875" style="5" customWidth="1"/>
    <col min="16" max="16384" width="9.109375" style="5"/>
  </cols>
  <sheetData>
    <row r="1" spans="1:19" ht="43.5" customHeight="1" x14ac:dyDescent="0.25">
      <c r="A1" s="11"/>
      <c r="B1" s="11"/>
      <c r="C1" s="11"/>
      <c r="D1" s="11"/>
      <c r="E1" s="12"/>
      <c r="F1" s="11"/>
      <c r="G1" s="13"/>
      <c r="H1" s="11"/>
      <c r="I1" s="220"/>
      <c r="J1" s="221"/>
      <c r="K1" s="221"/>
      <c r="L1" s="221"/>
      <c r="M1" s="221"/>
    </row>
    <row r="2" spans="1:19" ht="13.5" customHeight="1" x14ac:dyDescent="0.25">
      <c r="A2" s="11"/>
      <c r="B2" s="11"/>
      <c r="C2" s="11"/>
      <c r="D2" s="238" t="s">
        <v>71</v>
      </c>
      <c r="E2" s="239"/>
      <c r="F2" s="239"/>
      <c r="G2" s="239"/>
      <c r="H2" s="239"/>
      <c r="I2" s="239"/>
      <c r="J2" s="239"/>
      <c r="K2" s="239"/>
      <c r="L2" s="239"/>
      <c r="M2" s="239"/>
      <c r="N2" s="239"/>
      <c r="O2" s="239"/>
    </row>
    <row r="3" spans="1:19" ht="15.75" customHeight="1" x14ac:dyDescent="0.25">
      <c r="A3" s="14"/>
      <c r="B3" s="15"/>
      <c r="C3" s="15"/>
      <c r="D3" s="234" t="s">
        <v>19</v>
      </c>
      <c r="E3" s="234"/>
      <c r="F3" s="234"/>
      <c r="G3" s="234"/>
      <c r="H3" s="234"/>
      <c r="I3" s="235"/>
      <c r="J3" s="235"/>
      <c r="K3" s="235"/>
      <c r="L3" s="16"/>
      <c r="M3" s="16"/>
      <c r="N3" s="8"/>
      <c r="O3" s="8"/>
      <c r="P3" s="8"/>
      <c r="Q3" s="8"/>
      <c r="R3" s="8"/>
      <c r="S3" s="8"/>
    </row>
    <row r="4" spans="1:19" ht="9.75" customHeight="1" thickBot="1" x14ac:dyDescent="0.3">
      <c r="A4" s="11"/>
      <c r="B4" s="11"/>
      <c r="C4" s="11"/>
      <c r="D4" s="11"/>
      <c r="E4" s="12"/>
      <c r="F4" s="11"/>
      <c r="G4" s="13"/>
      <c r="H4" s="11"/>
      <c r="I4" s="11"/>
      <c r="J4" s="11"/>
      <c r="K4" s="11"/>
      <c r="L4" s="17"/>
      <c r="M4" s="11"/>
    </row>
    <row r="5" spans="1:19" ht="36.75" customHeight="1" x14ac:dyDescent="0.25">
      <c r="A5" s="245" t="s">
        <v>0</v>
      </c>
      <c r="B5" s="248" t="s">
        <v>1</v>
      </c>
      <c r="C5" s="248" t="s">
        <v>2</v>
      </c>
      <c r="D5" s="251" t="s">
        <v>3</v>
      </c>
      <c r="E5" s="254" t="s">
        <v>4</v>
      </c>
      <c r="F5" s="242" t="s">
        <v>5</v>
      </c>
      <c r="G5" s="222" t="s">
        <v>6</v>
      </c>
      <c r="H5" s="225" t="s">
        <v>43</v>
      </c>
      <c r="I5" s="226"/>
      <c r="J5" s="227"/>
      <c r="K5" s="230" t="s">
        <v>70</v>
      </c>
      <c r="L5" s="231"/>
      <c r="M5" s="231"/>
      <c r="N5" s="240" t="s">
        <v>44</v>
      </c>
      <c r="O5" s="129" t="s">
        <v>35</v>
      </c>
    </row>
    <row r="6" spans="1:19" ht="15" customHeight="1" x14ac:dyDescent="0.25">
      <c r="A6" s="246"/>
      <c r="B6" s="249"/>
      <c r="C6" s="249"/>
      <c r="D6" s="252"/>
      <c r="E6" s="255"/>
      <c r="F6" s="243"/>
      <c r="G6" s="223"/>
      <c r="H6" s="183" t="s">
        <v>72</v>
      </c>
      <c r="I6" s="228" t="s">
        <v>73</v>
      </c>
      <c r="J6" s="236" t="s">
        <v>74</v>
      </c>
      <c r="K6" s="232" t="s">
        <v>3</v>
      </c>
      <c r="L6" s="137"/>
      <c r="M6" s="138"/>
      <c r="N6" s="241"/>
      <c r="O6" s="130"/>
    </row>
    <row r="7" spans="1:19" ht="94.5" customHeight="1" thickBot="1" x14ac:dyDescent="0.3">
      <c r="A7" s="247"/>
      <c r="B7" s="250"/>
      <c r="C7" s="250"/>
      <c r="D7" s="253"/>
      <c r="E7" s="256"/>
      <c r="F7" s="244"/>
      <c r="G7" s="224"/>
      <c r="H7" s="184"/>
      <c r="I7" s="229"/>
      <c r="J7" s="237"/>
      <c r="K7" s="233"/>
      <c r="L7" s="9" t="s">
        <v>36</v>
      </c>
      <c r="M7" s="10" t="s">
        <v>37</v>
      </c>
      <c r="N7" s="241"/>
      <c r="O7" s="130"/>
    </row>
    <row r="8" spans="1:19" ht="10.95" customHeight="1" thickBot="1" x14ac:dyDescent="0.3">
      <c r="A8" s="18" t="s">
        <v>7</v>
      </c>
      <c r="B8" s="157" t="s">
        <v>32</v>
      </c>
      <c r="C8" s="157"/>
      <c r="D8" s="157"/>
      <c r="E8" s="157"/>
      <c r="F8" s="157"/>
      <c r="G8" s="157"/>
      <c r="H8" s="157"/>
      <c r="I8" s="157"/>
      <c r="J8" s="157"/>
      <c r="K8" s="157"/>
      <c r="L8" s="157"/>
      <c r="M8" s="157"/>
      <c r="N8" s="19"/>
      <c r="O8" s="20"/>
    </row>
    <row r="9" spans="1:19" ht="23.4" customHeight="1" thickBot="1" x14ac:dyDescent="0.3">
      <c r="A9" s="21" t="s">
        <v>7</v>
      </c>
      <c r="B9" s="22" t="s">
        <v>7</v>
      </c>
      <c r="C9" s="155" t="s">
        <v>45</v>
      </c>
      <c r="D9" s="155"/>
      <c r="E9" s="155"/>
      <c r="F9" s="155"/>
      <c r="G9" s="155"/>
      <c r="H9" s="155"/>
      <c r="I9" s="155"/>
      <c r="J9" s="155"/>
      <c r="K9" s="155"/>
      <c r="L9" s="155"/>
      <c r="M9" s="156"/>
      <c r="N9" s="23"/>
      <c r="O9" s="24"/>
    </row>
    <row r="10" spans="1:19" ht="24" customHeight="1" x14ac:dyDescent="0.25">
      <c r="A10" s="25" t="s">
        <v>7</v>
      </c>
      <c r="B10" s="26" t="s">
        <v>7</v>
      </c>
      <c r="C10" s="153" t="s">
        <v>7</v>
      </c>
      <c r="D10" s="142" t="s">
        <v>75</v>
      </c>
      <c r="E10" s="145" t="s">
        <v>21</v>
      </c>
      <c r="F10" s="148" t="s">
        <v>47</v>
      </c>
      <c r="G10" s="80" t="s">
        <v>24</v>
      </c>
      <c r="H10" s="91">
        <v>2</v>
      </c>
      <c r="I10" s="95">
        <v>0</v>
      </c>
      <c r="J10" s="28">
        <v>0</v>
      </c>
      <c r="K10" s="162" t="s">
        <v>76</v>
      </c>
      <c r="L10" s="103"/>
      <c r="M10" s="103"/>
      <c r="N10" s="158"/>
      <c r="O10" s="159"/>
    </row>
    <row r="11" spans="1:19" ht="34.799999999999997" customHeight="1" thickBot="1" x14ac:dyDescent="0.3">
      <c r="A11" s="30"/>
      <c r="B11" s="31"/>
      <c r="C11" s="154"/>
      <c r="D11" s="144"/>
      <c r="E11" s="147"/>
      <c r="F11" s="150"/>
      <c r="G11" s="81" t="s">
        <v>8</v>
      </c>
      <c r="H11" s="92">
        <f>H10</f>
        <v>2</v>
      </c>
      <c r="I11" s="96">
        <f>I10</f>
        <v>0</v>
      </c>
      <c r="J11" s="33">
        <f>J10</f>
        <v>0</v>
      </c>
      <c r="K11" s="163"/>
      <c r="L11" s="104"/>
      <c r="M11" s="104"/>
      <c r="N11" s="160"/>
      <c r="O11" s="161"/>
    </row>
    <row r="12" spans="1:19" ht="27.75" customHeight="1" x14ac:dyDescent="0.25">
      <c r="A12" s="25" t="s">
        <v>7</v>
      </c>
      <c r="B12" s="26" t="s">
        <v>7</v>
      </c>
      <c r="C12" s="153" t="s">
        <v>9</v>
      </c>
      <c r="D12" s="142" t="s">
        <v>77</v>
      </c>
      <c r="E12" s="145" t="s">
        <v>21</v>
      </c>
      <c r="F12" s="148" t="s">
        <v>47</v>
      </c>
      <c r="G12" s="80" t="s">
        <v>24</v>
      </c>
      <c r="H12" s="91">
        <v>6</v>
      </c>
      <c r="I12" s="95">
        <v>4.2</v>
      </c>
      <c r="J12" s="28">
        <v>4.2</v>
      </c>
      <c r="K12" s="162" t="s">
        <v>97</v>
      </c>
      <c r="L12" s="29" t="s">
        <v>23</v>
      </c>
      <c r="M12" s="29" t="s">
        <v>23</v>
      </c>
      <c r="N12" s="131" t="s">
        <v>92</v>
      </c>
      <c r="O12" s="132"/>
    </row>
    <row r="13" spans="1:19" ht="134.4" customHeight="1" thickBot="1" x14ac:dyDescent="0.3">
      <c r="A13" s="30"/>
      <c r="B13" s="31"/>
      <c r="C13" s="154"/>
      <c r="D13" s="144"/>
      <c r="E13" s="147"/>
      <c r="F13" s="150"/>
      <c r="G13" s="81" t="s">
        <v>8</v>
      </c>
      <c r="H13" s="92">
        <f>H12</f>
        <v>6</v>
      </c>
      <c r="I13" s="96">
        <f>I12</f>
        <v>4.2</v>
      </c>
      <c r="J13" s="33">
        <f>J12</f>
        <v>4.2</v>
      </c>
      <c r="K13" s="163"/>
      <c r="L13" s="34"/>
      <c r="M13" s="104"/>
      <c r="N13" s="135"/>
      <c r="O13" s="136"/>
    </row>
    <row r="14" spans="1:19" ht="66.599999999999994" customHeight="1" x14ac:dyDescent="0.25">
      <c r="A14" s="25" t="s">
        <v>7</v>
      </c>
      <c r="B14" s="26" t="s">
        <v>7</v>
      </c>
      <c r="C14" s="153" t="s">
        <v>20</v>
      </c>
      <c r="D14" s="142" t="s">
        <v>78</v>
      </c>
      <c r="E14" s="145" t="s">
        <v>21</v>
      </c>
      <c r="F14" s="148" t="s">
        <v>47</v>
      </c>
      <c r="G14" s="80" t="s">
        <v>24</v>
      </c>
      <c r="H14" s="91">
        <v>0</v>
      </c>
      <c r="I14" s="95">
        <v>0</v>
      </c>
      <c r="J14" s="28">
        <v>0</v>
      </c>
      <c r="K14" s="151" t="s">
        <v>79</v>
      </c>
      <c r="L14" s="35"/>
      <c r="M14" s="105"/>
      <c r="N14" s="131" t="s">
        <v>95</v>
      </c>
      <c r="O14" s="132"/>
    </row>
    <row r="15" spans="1:19" ht="21" customHeight="1" x14ac:dyDescent="0.25">
      <c r="A15" s="36"/>
      <c r="B15" s="37"/>
      <c r="C15" s="182"/>
      <c r="D15" s="143"/>
      <c r="E15" s="146"/>
      <c r="F15" s="149"/>
      <c r="G15" s="82"/>
      <c r="H15" s="93"/>
      <c r="I15" s="97"/>
      <c r="J15" s="39"/>
      <c r="K15" s="181"/>
      <c r="L15" s="40"/>
      <c r="M15" s="106"/>
      <c r="N15" s="133"/>
      <c r="O15" s="134"/>
    </row>
    <row r="16" spans="1:19" ht="199.2" customHeight="1" thickBot="1" x14ac:dyDescent="0.3">
      <c r="A16" s="30"/>
      <c r="B16" s="31"/>
      <c r="C16" s="154"/>
      <c r="D16" s="144"/>
      <c r="E16" s="147"/>
      <c r="F16" s="150"/>
      <c r="G16" s="81" t="s">
        <v>8</v>
      </c>
      <c r="H16" s="92">
        <f>H14</f>
        <v>0</v>
      </c>
      <c r="I16" s="96">
        <f>I14</f>
        <v>0</v>
      </c>
      <c r="J16" s="33">
        <f>J14</f>
        <v>0</v>
      </c>
      <c r="K16" s="152"/>
      <c r="L16" s="41"/>
      <c r="M16" s="107"/>
      <c r="N16" s="135"/>
      <c r="O16" s="136"/>
    </row>
    <row r="17" spans="1:15" ht="66.599999999999994" customHeight="1" x14ac:dyDescent="0.25">
      <c r="A17" s="25" t="s">
        <v>7</v>
      </c>
      <c r="B17" s="26" t="s">
        <v>7</v>
      </c>
      <c r="C17" s="153" t="s">
        <v>46</v>
      </c>
      <c r="D17" s="142" t="s">
        <v>81</v>
      </c>
      <c r="E17" s="145" t="s">
        <v>21</v>
      </c>
      <c r="F17" s="148" t="s">
        <v>47</v>
      </c>
      <c r="G17" s="80" t="s">
        <v>24</v>
      </c>
      <c r="H17" s="91">
        <v>2</v>
      </c>
      <c r="I17" s="95">
        <v>0.1</v>
      </c>
      <c r="J17" s="28">
        <v>0.1</v>
      </c>
      <c r="K17" s="151" t="s">
        <v>80</v>
      </c>
      <c r="L17" s="35">
        <v>0.6</v>
      </c>
      <c r="M17" s="105"/>
      <c r="N17" s="131" t="s">
        <v>94</v>
      </c>
      <c r="O17" s="132"/>
    </row>
    <row r="18" spans="1:15" ht="21" customHeight="1" thickBot="1" x14ac:dyDescent="0.3">
      <c r="A18" s="30"/>
      <c r="B18" s="31"/>
      <c r="C18" s="154"/>
      <c r="D18" s="144"/>
      <c r="E18" s="147"/>
      <c r="F18" s="150"/>
      <c r="G18" s="81" t="s">
        <v>8</v>
      </c>
      <c r="H18" s="92">
        <f>H17</f>
        <v>2</v>
      </c>
      <c r="I18" s="96">
        <f>I17</f>
        <v>0.1</v>
      </c>
      <c r="J18" s="33">
        <f>J17</f>
        <v>0.1</v>
      </c>
      <c r="K18" s="152"/>
      <c r="L18" s="41"/>
      <c r="M18" s="107"/>
      <c r="N18" s="135"/>
      <c r="O18" s="136"/>
    </row>
    <row r="19" spans="1:15" ht="19.95" customHeight="1" thickBot="1" x14ac:dyDescent="0.3">
      <c r="A19" s="21"/>
      <c r="B19" s="42"/>
      <c r="C19" s="139" t="s">
        <v>10</v>
      </c>
      <c r="D19" s="140"/>
      <c r="E19" s="140"/>
      <c r="F19" s="140"/>
      <c r="G19" s="141"/>
      <c r="H19" s="94">
        <f>H16+H13+H18+H11</f>
        <v>10</v>
      </c>
      <c r="I19" s="94">
        <f>I16+I13+I18+I11</f>
        <v>4.3</v>
      </c>
      <c r="J19" s="94">
        <f>J16+J13+J18+J11</f>
        <v>4.3</v>
      </c>
      <c r="K19" s="44"/>
      <c r="L19" s="45"/>
      <c r="M19" s="45"/>
      <c r="N19" s="99"/>
      <c r="O19" s="100"/>
    </row>
    <row r="20" spans="1:15" ht="18.600000000000001" customHeight="1" thickBot="1" x14ac:dyDescent="0.3">
      <c r="A20" s="21" t="s">
        <v>7</v>
      </c>
      <c r="B20" s="22" t="s">
        <v>9</v>
      </c>
      <c r="C20" s="189" t="s">
        <v>26</v>
      </c>
      <c r="D20" s="189"/>
      <c r="E20" s="189"/>
      <c r="F20" s="189"/>
      <c r="G20" s="189"/>
      <c r="H20" s="189"/>
      <c r="I20" s="189"/>
      <c r="J20" s="189"/>
      <c r="K20" s="189"/>
      <c r="L20" s="189"/>
      <c r="M20" s="189"/>
      <c r="N20" s="101"/>
      <c r="O20" s="102"/>
    </row>
    <row r="21" spans="1:15" ht="14.25" customHeight="1" x14ac:dyDescent="0.25">
      <c r="A21" s="25" t="s">
        <v>7</v>
      </c>
      <c r="B21" s="26" t="s">
        <v>9</v>
      </c>
      <c r="C21" s="172" t="s">
        <v>7</v>
      </c>
      <c r="D21" s="142" t="s">
        <v>33</v>
      </c>
      <c r="E21" s="175" t="s">
        <v>25</v>
      </c>
      <c r="F21" s="166" t="s">
        <v>22</v>
      </c>
      <c r="G21" s="27" t="s">
        <v>24</v>
      </c>
      <c r="H21" s="46">
        <v>30</v>
      </c>
      <c r="I21" s="46">
        <v>39.5</v>
      </c>
      <c r="J21" s="47">
        <v>39.5</v>
      </c>
      <c r="K21" s="178" t="s">
        <v>34</v>
      </c>
      <c r="L21" s="48" t="s">
        <v>23</v>
      </c>
      <c r="M21" s="49" t="s">
        <v>23</v>
      </c>
      <c r="N21" s="131" t="s">
        <v>90</v>
      </c>
      <c r="O21" s="132"/>
    </row>
    <row r="22" spans="1:15" ht="45.75" customHeight="1" x14ac:dyDescent="0.25">
      <c r="A22" s="36"/>
      <c r="B22" s="37"/>
      <c r="C22" s="188"/>
      <c r="D22" s="143"/>
      <c r="E22" s="180"/>
      <c r="F22" s="187"/>
      <c r="G22" s="38"/>
      <c r="H22" s="50"/>
      <c r="I22" s="50"/>
      <c r="J22" s="51"/>
      <c r="K22" s="179"/>
      <c r="L22" s="52"/>
      <c r="M22" s="53"/>
      <c r="N22" s="133"/>
      <c r="O22" s="134"/>
    </row>
    <row r="23" spans="1:15" ht="130.80000000000001" customHeight="1" thickBot="1" x14ac:dyDescent="0.3">
      <c r="A23" s="54"/>
      <c r="B23" s="31"/>
      <c r="C23" s="174"/>
      <c r="D23" s="144"/>
      <c r="E23" s="177"/>
      <c r="F23" s="168"/>
      <c r="G23" s="32" t="s">
        <v>8</v>
      </c>
      <c r="H23" s="55">
        <f>H21*1</f>
        <v>30</v>
      </c>
      <c r="I23" s="55">
        <f>I21*1</f>
        <v>39.5</v>
      </c>
      <c r="J23" s="55">
        <f>J21*1</f>
        <v>39.5</v>
      </c>
      <c r="K23" s="6" t="s">
        <v>48</v>
      </c>
      <c r="L23" s="56" t="s">
        <v>23</v>
      </c>
      <c r="M23" s="57" t="s">
        <v>23</v>
      </c>
      <c r="N23" s="135"/>
      <c r="O23" s="136"/>
    </row>
    <row r="24" spans="1:15" ht="18.75" customHeight="1" x14ac:dyDescent="0.25">
      <c r="A24" s="25" t="s">
        <v>7</v>
      </c>
      <c r="B24" s="26" t="s">
        <v>9</v>
      </c>
      <c r="C24" s="172" t="s">
        <v>29</v>
      </c>
      <c r="D24" s="142" t="s">
        <v>82</v>
      </c>
      <c r="E24" s="175" t="s">
        <v>21</v>
      </c>
      <c r="F24" s="166" t="s">
        <v>22</v>
      </c>
      <c r="G24" s="58" t="s">
        <v>24</v>
      </c>
      <c r="H24" s="46">
        <v>0</v>
      </c>
      <c r="I24" s="46">
        <v>0</v>
      </c>
      <c r="J24" s="47">
        <v>0</v>
      </c>
      <c r="K24" s="164" t="s">
        <v>83</v>
      </c>
      <c r="L24" s="48" t="s">
        <v>23</v>
      </c>
      <c r="M24" s="49" t="s">
        <v>23</v>
      </c>
      <c r="N24" s="131" t="s">
        <v>96</v>
      </c>
      <c r="O24" s="132"/>
    </row>
    <row r="25" spans="1:15" ht="45.6" customHeight="1" x14ac:dyDescent="0.25">
      <c r="A25" s="36"/>
      <c r="B25" s="37"/>
      <c r="C25" s="173"/>
      <c r="D25" s="143"/>
      <c r="E25" s="176"/>
      <c r="F25" s="167"/>
      <c r="G25" s="59" t="s">
        <v>24</v>
      </c>
      <c r="H25" s="7"/>
      <c r="I25" s="60"/>
      <c r="J25" s="61"/>
      <c r="K25" s="169"/>
      <c r="L25" s="62"/>
      <c r="M25" s="63"/>
      <c r="N25" s="133"/>
      <c r="O25" s="134"/>
    </row>
    <row r="26" spans="1:15" ht="32.4" customHeight="1" thickBot="1" x14ac:dyDescent="0.3">
      <c r="A26" s="54"/>
      <c r="B26" s="31"/>
      <c r="C26" s="174"/>
      <c r="D26" s="144"/>
      <c r="E26" s="177"/>
      <c r="F26" s="168"/>
      <c r="G26" s="64" t="s">
        <v>8</v>
      </c>
      <c r="H26" s="55">
        <f>H24+H25</f>
        <v>0</v>
      </c>
      <c r="I26" s="55">
        <f>I24+I25</f>
        <v>0</v>
      </c>
      <c r="J26" s="55">
        <f>J24+J25</f>
        <v>0</v>
      </c>
      <c r="K26" s="165"/>
      <c r="L26" s="56"/>
      <c r="M26" s="57"/>
      <c r="N26" s="135"/>
      <c r="O26" s="136"/>
    </row>
    <row r="27" spans="1:15" ht="29.25" customHeight="1" x14ac:dyDescent="0.25">
      <c r="A27" s="25" t="s">
        <v>7</v>
      </c>
      <c r="B27" s="26" t="s">
        <v>9</v>
      </c>
      <c r="C27" s="172" t="s">
        <v>30</v>
      </c>
      <c r="D27" s="142" t="s">
        <v>84</v>
      </c>
      <c r="E27" s="175" t="s">
        <v>21</v>
      </c>
      <c r="F27" s="166" t="s">
        <v>22</v>
      </c>
      <c r="G27" s="58" t="s">
        <v>24</v>
      </c>
      <c r="H27" s="46">
        <v>0</v>
      </c>
      <c r="I27" s="46">
        <v>0</v>
      </c>
      <c r="J27" s="47">
        <v>0</v>
      </c>
      <c r="K27" s="164" t="s">
        <v>85</v>
      </c>
      <c r="L27" s="48" t="s">
        <v>23</v>
      </c>
      <c r="M27" s="49" t="s">
        <v>23</v>
      </c>
      <c r="N27" s="131" t="s">
        <v>91</v>
      </c>
      <c r="O27" s="132"/>
    </row>
    <row r="28" spans="1:15" ht="17.25" customHeight="1" x14ac:dyDescent="0.25">
      <c r="A28" s="36"/>
      <c r="B28" s="37"/>
      <c r="C28" s="173"/>
      <c r="D28" s="143"/>
      <c r="E28" s="176"/>
      <c r="F28" s="167"/>
      <c r="G28" s="65"/>
      <c r="H28" s="60"/>
      <c r="I28" s="60"/>
      <c r="J28" s="61"/>
      <c r="K28" s="169"/>
      <c r="L28" s="62"/>
      <c r="M28" s="63"/>
      <c r="N28" s="133"/>
      <c r="O28" s="134"/>
    </row>
    <row r="29" spans="1:15" ht="27.6" customHeight="1" thickBot="1" x14ac:dyDescent="0.3">
      <c r="A29" s="54"/>
      <c r="B29" s="31"/>
      <c r="C29" s="174"/>
      <c r="D29" s="144"/>
      <c r="E29" s="177"/>
      <c r="F29" s="168"/>
      <c r="G29" s="64" t="s">
        <v>8</v>
      </c>
      <c r="H29" s="55">
        <f>H27+H28</f>
        <v>0</v>
      </c>
      <c r="I29" s="55">
        <f>I27+I28</f>
        <v>0</v>
      </c>
      <c r="J29" s="55">
        <f>J27+J28</f>
        <v>0</v>
      </c>
      <c r="K29" s="165"/>
      <c r="L29" s="56"/>
      <c r="M29" s="57"/>
      <c r="N29" s="135"/>
      <c r="O29" s="136"/>
    </row>
    <row r="30" spans="1:15" ht="29.25" customHeight="1" x14ac:dyDescent="0.25">
      <c r="A30" s="25" t="s">
        <v>7</v>
      </c>
      <c r="B30" s="26" t="s">
        <v>9</v>
      </c>
      <c r="C30" s="172" t="s">
        <v>31</v>
      </c>
      <c r="D30" s="142" t="s">
        <v>27</v>
      </c>
      <c r="E30" s="175" t="s">
        <v>21</v>
      </c>
      <c r="F30" s="166" t="s">
        <v>22</v>
      </c>
      <c r="G30" s="58" t="s">
        <v>24</v>
      </c>
      <c r="H30" s="46">
        <v>60</v>
      </c>
      <c r="I30" s="46">
        <v>80</v>
      </c>
      <c r="J30" s="47">
        <v>80</v>
      </c>
      <c r="K30" s="164" t="s">
        <v>28</v>
      </c>
      <c r="L30" s="48" t="s">
        <v>23</v>
      </c>
      <c r="M30" s="66" t="s">
        <v>23</v>
      </c>
      <c r="N30" s="131" t="s">
        <v>93</v>
      </c>
      <c r="O30" s="132"/>
    </row>
    <row r="31" spans="1:15" ht="133.19999999999999" customHeight="1" thickBot="1" x14ac:dyDescent="0.3">
      <c r="A31" s="54"/>
      <c r="B31" s="31"/>
      <c r="C31" s="174"/>
      <c r="D31" s="144"/>
      <c r="E31" s="177"/>
      <c r="F31" s="168"/>
      <c r="G31" s="64" t="s">
        <v>8</v>
      </c>
      <c r="H31" s="55">
        <f>H30</f>
        <v>60</v>
      </c>
      <c r="I31" s="55">
        <f>I30</f>
        <v>80</v>
      </c>
      <c r="J31" s="55">
        <f>J30</f>
        <v>80</v>
      </c>
      <c r="K31" s="165"/>
      <c r="L31" s="56"/>
      <c r="M31" s="57"/>
      <c r="N31" s="135"/>
      <c r="O31" s="136"/>
    </row>
    <row r="32" spans="1:15" ht="14.25" customHeight="1" thickBot="1" x14ac:dyDescent="0.3">
      <c r="A32" s="21"/>
      <c r="B32" s="42"/>
      <c r="C32" s="139" t="s">
        <v>10</v>
      </c>
      <c r="D32" s="140"/>
      <c r="E32" s="140"/>
      <c r="F32" s="140"/>
      <c r="G32" s="141"/>
      <c r="H32" s="43">
        <f>H31+H29+H26+H23</f>
        <v>90</v>
      </c>
      <c r="I32" s="43">
        <f>I31+I29+I26+I23</f>
        <v>119.5</v>
      </c>
      <c r="J32" s="43">
        <f>J31+J29+J26+J23</f>
        <v>119.5</v>
      </c>
      <c r="K32" s="44"/>
      <c r="L32" s="45"/>
      <c r="M32" s="45"/>
      <c r="N32" s="170"/>
      <c r="O32" s="171"/>
    </row>
    <row r="33" spans="1:15" ht="14.25" customHeight="1" thickBot="1" x14ac:dyDescent="0.3">
      <c r="A33" s="30"/>
      <c r="B33" s="67"/>
      <c r="C33" s="218" t="s">
        <v>11</v>
      </c>
      <c r="D33" s="219"/>
      <c r="E33" s="219"/>
      <c r="F33" s="219"/>
      <c r="G33" s="219"/>
      <c r="H33" s="68">
        <f>H32+H19</f>
        <v>100</v>
      </c>
      <c r="I33" s="68">
        <f>I32+I19</f>
        <v>123.8</v>
      </c>
      <c r="J33" s="68">
        <f>J32+J19</f>
        <v>123.8</v>
      </c>
      <c r="K33" s="69"/>
      <c r="L33" s="70"/>
      <c r="M33" s="70"/>
      <c r="N33" s="170"/>
      <c r="O33" s="171"/>
    </row>
    <row r="34" spans="1:15" ht="14.25" customHeight="1" thickBot="1" x14ac:dyDescent="0.3">
      <c r="A34" s="118"/>
      <c r="B34" s="193" t="s">
        <v>12</v>
      </c>
      <c r="C34" s="194"/>
      <c r="D34" s="194"/>
      <c r="E34" s="194"/>
      <c r="F34" s="194"/>
      <c r="G34" s="194"/>
      <c r="H34" s="71">
        <f>H33</f>
        <v>100</v>
      </c>
      <c r="I34" s="71">
        <f>I33*1</f>
        <v>123.8</v>
      </c>
      <c r="J34" s="71">
        <f>J33*1</f>
        <v>123.8</v>
      </c>
      <c r="K34" s="185"/>
      <c r="L34" s="186"/>
      <c r="M34" s="186"/>
      <c r="N34" s="160"/>
      <c r="O34" s="161"/>
    </row>
    <row r="35" spans="1:15" ht="13.2" x14ac:dyDescent="0.25">
      <c r="A35" s="108"/>
      <c r="B35" s="108"/>
      <c r="C35" s="108"/>
      <c r="D35" s="108"/>
      <c r="E35" s="109"/>
      <c r="F35" s="108"/>
      <c r="G35" s="110"/>
      <c r="H35" s="108"/>
      <c r="I35" s="108"/>
      <c r="J35" s="108"/>
      <c r="K35" s="108"/>
      <c r="L35" s="111"/>
      <c r="M35" s="108"/>
      <c r="N35" s="112"/>
      <c r="O35" s="112"/>
    </row>
    <row r="36" spans="1:15" ht="13.2" x14ac:dyDescent="0.25">
      <c r="A36" s="108"/>
      <c r="B36" s="108"/>
      <c r="C36" s="108"/>
      <c r="D36" s="108"/>
      <c r="E36" s="109"/>
      <c r="F36" s="108"/>
      <c r="G36" s="110"/>
      <c r="H36" s="108"/>
      <c r="I36" s="108"/>
      <c r="J36" s="108"/>
      <c r="K36" s="108"/>
      <c r="L36" s="111"/>
      <c r="M36" s="108"/>
      <c r="N36" s="112"/>
      <c r="O36" s="112"/>
    </row>
    <row r="37" spans="1:15" ht="13.2" x14ac:dyDescent="0.25">
      <c r="A37" s="108"/>
      <c r="B37" s="108"/>
      <c r="C37" s="113"/>
      <c r="D37" s="114"/>
      <c r="E37" s="115"/>
      <c r="F37" s="212" t="s">
        <v>13</v>
      </c>
      <c r="G37" s="213"/>
      <c r="H37" s="213"/>
      <c r="I37" s="213"/>
      <c r="J37" s="213"/>
      <c r="K37" s="108"/>
      <c r="L37" s="111"/>
      <c r="M37" s="108"/>
      <c r="N37" s="112"/>
      <c r="O37" s="112"/>
    </row>
    <row r="38" spans="1:15" ht="13.8" thickBot="1" x14ac:dyDescent="0.3">
      <c r="A38" s="108"/>
      <c r="B38" s="108"/>
      <c r="C38" s="108"/>
      <c r="D38" s="108"/>
      <c r="E38" s="109"/>
      <c r="F38" s="108"/>
      <c r="G38" s="110"/>
      <c r="H38" s="108"/>
      <c r="I38" s="108"/>
      <c r="J38" s="108"/>
      <c r="K38" s="108"/>
      <c r="L38" s="111"/>
      <c r="M38" s="108"/>
      <c r="N38" s="112"/>
      <c r="O38" s="112"/>
    </row>
    <row r="39" spans="1:15" ht="61.8" thickBot="1" x14ac:dyDescent="0.3">
      <c r="A39" s="108"/>
      <c r="B39" s="108"/>
      <c r="C39" s="215" t="s">
        <v>14</v>
      </c>
      <c r="D39" s="216"/>
      <c r="E39" s="216"/>
      <c r="F39" s="216"/>
      <c r="G39" s="217"/>
      <c r="H39" s="127" t="s">
        <v>86</v>
      </c>
      <c r="I39" s="128" t="s">
        <v>73</v>
      </c>
      <c r="J39" s="128" t="s">
        <v>87</v>
      </c>
      <c r="K39" s="120"/>
      <c r="L39" s="111"/>
      <c r="M39" s="108"/>
      <c r="N39" s="112"/>
      <c r="O39" s="112"/>
    </row>
    <row r="40" spans="1:15" ht="13.8" thickBot="1" x14ac:dyDescent="0.3">
      <c r="A40" s="116"/>
      <c r="B40" s="116"/>
      <c r="C40" s="209" t="s">
        <v>15</v>
      </c>
      <c r="D40" s="210"/>
      <c r="E40" s="210"/>
      <c r="F40" s="210"/>
      <c r="G40" s="211"/>
      <c r="H40" s="72">
        <f>H41+H42+H43+H46+H44+H45</f>
        <v>100</v>
      </c>
      <c r="I40" s="72">
        <f t="shared" ref="I40:J40" si="0">I41+I42+I43+I46+I44+I45</f>
        <v>123.8</v>
      </c>
      <c r="J40" s="121">
        <f t="shared" si="0"/>
        <v>123.8</v>
      </c>
      <c r="L40" s="117"/>
      <c r="M40" s="116"/>
      <c r="N40" s="98"/>
      <c r="O40" s="98"/>
    </row>
    <row r="41" spans="1:15" ht="13.2" x14ac:dyDescent="0.25">
      <c r="C41" s="201" t="s">
        <v>38</v>
      </c>
      <c r="D41" s="202"/>
      <c r="E41" s="202"/>
      <c r="F41" s="202"/>
      <c r="G41" s="214"/>
      <c r="H41" s="73">
        <v>100</v>
      </c>
      <c r="I41" s="74">
        <v>123.8</v>
      </c>
      <c r="J41" s="122">
        <v>123.8</v>
      </c>
    </row>
    <row r="42" spans="1:15" ht="13.2" x14ac:dyDescent="0.25">
      <c r="C42" s="198" t="s">
        <v>88</v>
      </c>
      <c r="D42" s="207"/>
      <c r="E42" s="207"/>
      <c r="F42" s="207"/>
      <c r="G42" s="208"/>
      <c r="H42" s="75">
        <v>0</v>
      </c>
      <c r="I42" s="76">
        <v>0</v>
      </c>
      <c r="J42" s="123">
        <v>0</v>
      </c>
    </row>
    <row r="43" spans="1:15" ht="13.2" x14ac:dyDescent="0.25">
      <c r="C43" s="198" t="s">
        <v>39</v>
      </c>
      <c r="D43" s="199"/>
      <c r="E43" s="199"/>
      <c r="F43" s="199"/>
      <c r="G43" s="200"/>
      <c r="H43" s="75"/>
      <c r="I43" s="76"/>
      <c r="J43" s="123"/>
    </row>
    <row r="44" spans="1:15" ht="13.2" x14ac:dyDescent="0.25">
      <c r="C44" s="201" t="s">
        <v>40</v>
      </c>
      <c r="D44" s="202"/>
      <c r="E44" s="202"/>
      <c r="F44" s="202"/>
      <c r="G44" s="203"/>
      <c r="H44" s="77">
        <v>0</v>
      </c>
      <c r="I44" s="78">
        <v>0</v>
      </c>
      <c r="J44" s="124">
        <v>0</v>
      </c>
    </row>
    <row r="45" spans="1:15" ht="13.2" x14ac:dyDescent="0.25">
      <c r="C45" s="204" t="s">
        <v>41</v>
      </c>
      <c r="D45" s="205"/>
      <c r="E45" s="205"/>
      <c r="F45" s="205"/>
      <c r="G45" s="206"/>
      <c r="H45" s="77">
        <v>0</v>
      </c>
      <c r="I45" s="78">
        <v>0</v>
      </c>
      <c r="J45" s="124">
        <v>0</v>
      </c>
    </row>
    <row r="46" spans="1:15" ht="13.8" thickBot="1" x14ac:dyDescent="0.3">
      <c r="C46" s="198" t="s">
        <v>89</v>
      </c>
      <c r="D46" s="207"/>
      <c r="E46" s="207"/>
      <c r="F46" s="207"/>
      <c r="G46" s="208"/>
      <c r="H46" s="77">
        <v>0</v>
      </c>
      <c r="I46" s="78">
        <v>0</v>
      </c>
      <c r="J46" s="124">
        <v>0</v>
      </c>
    </row>
    <row r="47" spans="1:15" ht="13.8" thickBot="1" x14ac:dyDescent="0.3">
      <c r="C47" s="209" t="s">
        <v>16</v>
      </c>
      <c r="D47" s="210"/>
      <c r="E47" s="210"/>
      <c r="F47" s="210"/>
      <c r="G47" s="211"/>
      <c r="H47" s="119">
        <f>H48*1</f>
        <v>0</v>
      </c>
      <c r="I47" s="119">
        <f t="shared" ref="I47:J47" si="1">I48*1</f>
        <v>0</v>
      </c>
      <c r="J47" s="125">
        <f t="shared" si="1"/>
        <v>0</v>
      </c>
    </row>
    <row r="48" spans="1:15" ht="13.8" thickBot="1" x14ac:dyDescent="0.3">
      <c r="C48" s="195" t="s">
        <v>42</v>
      </c>
      <c r="D48" s="196"/>
      <c r="E48" s="196"/>
      <c r="F48" s="196"/>
      <c r="G48" s="197"/>
      <c r="H48" s="77"/>
      <c r="I48" s="78"/>
      <c r="J48" s="124"/>
    </row>
    <row r="49" spans="3:10" ht="13.8" thickBot="1" x14ac:dyDescent="0.3">
      <c r="C49" s="190" t="s">
        <v>17</v>
      </c>
      <c r="D49" s="191"/>
      <c r="E49" s="191"/>
      <c r="F49" s="191"/>
      <c r="G49" s="192"/>
      <c r="H49" s="79">
        <f>H47+H40</f>
        <v>100</v>
      </c>
      <c r="I49" s="79">
        <f t="shared" ref="I49:J49" si="2">I47+I40</f>
        <v>123.8</v>
      </c>
      <c r="J49" s="126">
        <f t="shared" si="2"/>
        <v>123.8</v>
      </c>
    </row>
  </sheetData>
  <mergeCells count="88">
    <mergeCell ref="A5:A7"/>
    <mergeCell ref="B5:B7"/>
    <mergeCell ref="C5:C7"/>
    <mergeCell ref="D5:D7"/>
    <mergeCell ref="E5:E7"/>
    <mergeCell ref="C40:G40"/>
    <mergeCell ref="E17:E18"/>
    <mergeCell ref="C33:G33"/>
    <mergeCell ref="I1:M1"/>
    <mergeCell ref="G5:G7"/>
    <mergeCell ref="H5:J5"/>
    <mergeCell ref="I6:I7"/>
    <mergeCell ref="K5:M5"/>
    <mergeCell ref="K6:K7"/>
    <mergeCell ref="D3:K3"/>
    <mergeCell ref="J6:J7"/>
    <mergeCell ref="D2:O2"/>
    <mergeCell ref="N5:N7"/>
    <mergeCell ref="F12:F13"/>
    <mergeCell ref="K12:K13"/>
    <mergeCell ref="F5:F7"/>
    <mergeCell ref="C49:G49"/>
    <mergeCell ref="B34:G34"/>
    <mergeCell ref="D30:D31"/>
    <mergeCell ref="E30:E31"/>
    <mergeCell ref="C48:G48"/>
    <mergeCell ref="C43:G43"/>
    <mergeCell ref="C44:G44"/>
    <mergeCell ref="C45:G45"/>
    <mergeCell ref="C46:G46"/>
    <mergeCell ref="C47:G47"/>
    <mergeCell ref="C30:C31"/>
    <mergeCell ref="F30:F31"/>
    <mergeCell ref="F37:J37"/>
    <mergeCell ref="C41:G41"/>
    <mergeCell ref="C42:G42"/>
    <mergeCell ref="C39:G39"/>
    <mergeCell ref="C10:C11"/>
    <mergeCell ref="D10:D11"/>
    <mergeCell ref="E10:E11"/>
    <mergeCell ref="F10:F11"/>
    <mergeCell ref="C21:C23"/>
    <mergeCell ref="C20:M20"/>
    <mergeCell ref="K34:M34"/>
    <mergeCell ref="F21:F23"/>
    <mergeCell ref="C32:G32"/>
    <mergeCell ref="E12:E13"/>
    <mergeCell ref="C17:C18"/>
    <mergeCell ref="D17:D18"/>
    <mergeCell ref="F24:F26"/>
    <mergeCell ref="N32:O34"/>
    <mergeCell ref="C24:C26"/>
    <mergeCell ref="N12:O13"/>
    <mergeCell ref="N21:O23"/>
    <mergeCell ref="N24:O26"/>
    <mergeCell ref="D21:D23"/>
    <mergeCell ref="E24:E26"/>
    <mergeCell ref="K21:K22"/>
    <mergeCell ref="D24:D26"/>
    <mergeCell ref="E21:E23"/>
    <mergeCell ref="N14:O16"/>
    <mergeCell ref="K14:K16"/>
    <mergeCell ref="C14:C16"/>
    <mergeCell ref="C27:C29"/>
    <mergeCell ref="E27:E29"/>
    <mergeCell ref="D12:D13"/>
    <mergeCell ref="N30:O31"/>
    <mergeCell ref="D27:D29"/>
    <mergeCell ref="K30:K31"/>
    <mergeCell ref="F27:F29"/>
    <mergeCell ref="K24:K26"/>
    <mergeCell ref="K27:K29"/>
    <mergeCell ref="O5:O7"/>
    <mergeCell ref="N27:O29"/>
    <mergeCell ref="L6:M6"/>
    <mergeCell ref="C19:G19"/>
    <mergeCell ref="D14:D16"/>
    <mergeCell ref="E14:E16"/>
    <mergeCell ref="F14:F16"/>
    <mergeCell ref="F17:F18"/>
    <mergeCell ref="K17:K18"/>
    <mergeCell ref="C12:C13"/>
    <mergeCell ref="C9:M9"/>
    <mergeCell ref="B8:M8"/>
    <mergeCell ref="N10:O11"/>
    <mergeCell ref="K10:K11"/>
    <mergeCell ref="N17:O18"/>
    <mergeCell ref="H6:H7"/>
  </mergeCells>
  <phoneticPr fontId="1" type="noConversion"/>
  <pageMargins left="0.74803149606299213" right="0.74803149606299213"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6" sqref="G16"/>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83" t="s">
        <v>49</v>
      </c>
      <c r="C3" s="84" t="s">
        <v>50</v>
      </c>
    </row>
    <row r="4" spans="2:3" ht="15.6" x14ac:dyDescent="0.25">
      <c r="B4" s="85">
        <v>0</v>
      </c>
      <c r="C4" s="86" t="s">
        <v>51</v>
      </c>
    </row>
    <row r="5" spans="2:3" ht="15.6" x14ac:dyDescent="0.25">
      <c r="B5" s="87">
        <v>1</v>
      </c>
      <c r="C5" s="88" t="s">
        <v>52</v>
      </c>
    </row>
    <row r="6" spans="2:3" ht="15.6" x14ac:dyDescent="0.25">
      <c r="B6" s="87">
        <v>2</v>
      </c>
      <c r="C6" s="88" t="s">
        <v>53</v>
      </c>
    </row>
    <row r="7" spans="2:3" ht="15.6" x14ac:dyDescent="0.25">
      <c r="B7" s="87">
        <v>3</v>
      </c>
      <c r="C7" s="88" t="s">
        <v>54</v>
      </c>
    </row>
    <row r="8" spans="2:3" ht="15.6" x14ac:dyDescent="0.25">
      <c r="B8" s="87">
        <v>4</v>
      </c>
      <c r="C8" s="88" t="s">
        <v>55</v>
      </c>
    </row>
    <row r="9" spans="2:3" ht="15.6" x14ac:dyDescent="0.25">
      <c r="B9" s="87">
        <v>5</v>
      </c>
      <c r="C9" s="88" t="s">
        <v>56</v>
      </c>
    </row>
    <row r="10" spans="2:3" ht="15.6" x14ac:dyDescent="0.25">
      <c r="B10" s="87">
        <v>6</v>
      </c>
      <c r="C10" s="88" t="s">
        <v>57</v>
      </c>
    </row>
    <row r="11" spans="2:3" ht="15.6" x14ac:dyDescent="0.25">
      <c r="B11" s="87">
        <v>7</v>
      </c>
      <c r="C11" s="88" t="s">
        <v>58</v>
      </c>
    </row>
    <row r="12" spans="2:3" ht="15.6" x14ac:dyDescent="0.25">
      <c r="B12" s="87">
        <v>8</v>
      </c>
      <c r="C12" s="88" t="s">
        <v>59</v>
      </c>
    </row>
    <row r="13" spans="2:3" ht="15.6" x14ac:dyDescent="0.25">
      <c r="B13" s="87">
        <v>9</v>
      </c>
      <c r="C13" s="88" t="s">
        <v>60</v>
      </c>
    </row>
    <row r="14" spans="2:3" ht="15.6" x14ac:dyDescent="0.25">
      <c r="B14" s="87">
        <v>10</v>
      </c>
      <c r="C14" s="88" t="s">
        <v>61</v>
      </c>
    </row>
    <row r="15" spans="2:3" ht="31.2" x14ac:dyDescent="0.25">
      <c r="B15" s="87">
        <v>11</v>
      </c>
      <c r="C15" s="88" t="s">
        <v>62</v>
      </c>
    </row>
    <row r="16" spans="2:3" ht="15.6" x14ac:dyDescent="0.25">
      <c r="B16" s="87">
        <v>12</v>
      </c>
      <c r="C16" s="88" t="s">
        <v>63</v>
      </c>
    </row>
    <row r="17" spans="2:3" ht="15.6" x14ac:dyDescent="0.25">
      <c r="B17" s="87">
        <v>13</v>
      </c>
      <c r="C17" s="88" t="s">
        <v>64</v>
      </c>
    </row>
    <row r="18" spans="2:3" ht="15.6" x14ac:dyDescent="0.25">
      <c r="B18" s="87">
        <v>14</v>
      </c>
      <c r="C18" s="88" t="s">
        <v>65</v>
      </c>
    </row>
    <row r="19" spans="2:3" ht="15.6" x14ac:dyDescent="0.25">
      <c r="B19" s="87">
        <v>15</v>
      </c>
      <c r="C19" s="88" t="s">
        <v>66</v>
      </c>
    </row>
    <row r="20" spans="2:3" ht="15.6" x14ac:dyDescent="0.25">
      <c r="B20" s="87">
        <v>16</v>
      </c>
      <c r="C20" s="88" t="s">
        <v>67</v>
      </c>
    </row>
    <row r="21" spans="2:3" ht="15.6" x14ac:dyDescent="0.25">
      <c r="B21" s="87">
        <v>17</v>
      </c>
      <c r="C21" s="88" t="s">
        <v>68</v>
      </c>
    </row>
    <row r="22" spans="2:3" ht="16.2" thickBot="1" x14ac:dyDescent="0.3">
      <c r="B22" s="89">
        <v>18</v>
      </c>
      <c r="C22" s="90" t="s">
        <v>69</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Priemonių suvestinė</vt:lpstr>
      <vt:lpstr>Priemoniu vykdytoju kodai</vt:lpstr>
      <vt:lpstr>'Priemonių suvestinė'!OLE_LINK1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2018-03-05T12:24:11Z</cp:lastPrinted>
  <dcterms:created xsi:type="dcterms:W3CDTF">1996-10-14T23:33:28Z</dcterms:created>
  <dcterms:modified xsi:type="dcterms:W3CDTF">2018-03-14T11:38:07Z</dcterms:modified>
</cp:coreProperties>
</file>