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1\Documents\A Kopijos\Programos 2017-2019\Ataskaitos 2017\"/>
    </mc:Choice>
  </mc:AlternateContent>
  <bookViews>
    <workbookView xWindow="0" yWindow="0" windowWidth="19320" windowHeight="8796"/>
  </bookViews>
  <sheets>
    <sheet name="Priemonių suvestinė" sheetId="2" r:id="rId1"/>
    <sheet name="Priemoniu vykdytoju kodai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I36" i="2" l="1"/>
  <c r="H36" i="2"/>
  <c r="I32" i="2"/>
  <c r="J32" i="2"/>
  <c r="H32" i="2"/>
  <c r="I23" i="2"/>
  <c r="J23" i="2"/>
  <c r="H23" i="2"/>
  <c r="J73" i="2"/>
  <c r="I73" i="2"/>
  <c r="H73" i="2"/>
  <c r="J66" i="2"/>
  <c r="J75" i="2" s="1"/>
  <c r="I66" i="2"/>
  <c r="H66" i="2"/>
  <c r="I75" i="2" l="1"/>
  <c r="H75" i="2"/>
  <c r="I49" i="2"/>
  <c r="J49" i="2"/>
  <c r="H49" i="2"/>
  <c r="I45" i="2"/>
  <c r="J45" i="2"/>
  <c r="J35" i="2"/>
  <c r="J36" i="2" s="1"/>
  <c r="I35" i="2"/>
  <c r="H35" i="2"/>
  <c r="J50" i="2" l="1"/>
  <c r="I50" i="2"/>
  <c r="H45" i="2" l="1"/>
  <c r="H50" i="2" s="1"/>
  <c r="H52" i="2" l="1"/>
  <c r="J52" i="2" l="1"/>
  <c r="J51" i="2"/>
  <c r="I52" i="2"/>
  <c r="I51" i="2"/>
  <c r="H51" i="2"/>
</calcChain>
</file>

<file path=xl/sharedStrings.xml><?xml version="1.0" encoding="utf-8"?>
<sst xmlns="http://schemas.openxmlformats.org/spreadsheetml/2006/main" count="187" uniqueCount="129">
  <si>
    <t>Programos tikslo kodas</t>
  </si>
  <si>
    <t>Uždavinio kodas</t>
  </si>
  <si>
    <t>Priemonės kodas</t>
  </si>
  <si>
    <t>Pavadinimas</t>
  </si>
  <si>
    <t>Asignavimų valdytojo kodas</t>
  </si>
  <si>
    <t>Priemonės vykdytojo kodas</t>
  </si>
  <si>
    <t>Finansavimo šaltinis</t>
  </si>
  <si>
    <t>01</t>
  </si>
  <si>
    <t>Iš viso:</t>
  </si>
  <si>
    <t>02</t>
  </si>
  <si>
    <t>Iš viso uždaviniui:</t>
  </si>
  <si>
    <t>Iš viso tikslui:</t>
  </si>
  <si>
    <t xml:space="preserve">Iš viso  programai: </t>
  </si>
  <si>
    <t>Finansavimo šaltinių suvestinė</t>
  </si>
  <si>
    <t>Finansavimo šaltiniai</t>
  </si>
  <si>
    <t>SAVIVALDYBĖS  LĖŠOS, IŠ VISO:</t>
  </si>
  <si>
    <t>KITI ŠALTINIAI, IŠ VISO:</t>
  </si>
  <si>
    <t>IŠ VISO:</t>
  </si>
  <si>
    <t>Priemonių vykdytojų kodų klasifikatorius</t>
  </si>
  <si>
    <t>URBANISTINĖS PLĖTROS PROGRAMA (03)</t>
  </si>
  <si>
    <t>03</t>
  </si>
  <si>
    <t>Vykdyti nekilnojamojo kultūros paveldo tvarkymo darbus</t>
  </si>
  <si>
    <t>288724610</t>
  </si>
  <si>
    <t>+</t>
  </si>
  <si>
    <t>SB</t>
  </si>
  <si>
    <t>Asignavimai (tūkst.Eur)</t>
  </si>
  <si>
    <t>Paaiškinimai dėl nukrypimų</t>
  </si>
  <si>
    <t>Planuotos reikšmės</t>
  </si>
  <si>
    <t>Faktinės reikšmės</t>
  </si>
  <si>
    <t>Informacija apie pasiektus rezultatus, duomenys apie programai skirtų asignavimų panaudojimo tikslingumą</t>
  </si>
  <si>
    <t>0;14</t>
  </si>
  <si>
    <t>3</t>
  </si>
  <si>
    <t>Vykdytojo kodas</t>
  </si>
  <si>
    <t xml:space="preserve">                              Pavadinimas</t>
  </si>
  <si>
    <t>Panevėžio miesto savivaldybės administracija</t>
  </si>
  <si>
    <t>Buhalterinės apskaitos skyrius</t>
  </si>
  <si>
    <t>Centralizuotas vidaus audito skyrius</t>
  </si>
  <si>
    <t>Civilinės metrikacijos skyrius</t>
  </si>
  <si>
    <t>E. plėtros skyrius</t>
  </si>
  <si>
    <t>Komunikacijos skyrius</t>
  </si>
  <si>
    <t>Kultūros ir meno skyrius</t>
  </si>
  <si>
    <t>Miesto infrastruktūros skyrius</t>
  </si>
  <si>
    <t>Miesto plėtros skyrius</t>
  </si>
  <si>
    <t>Socialinių reikalų skyrius</t>
  </si>
  <si>
    <t>Sporto skyrius</t>
  </si>
  <si>
    <t>Strateginio planavimo, investicijų ir biudžeto skyrius</t>
  </si>
  <si>
    <t>Švietimo ir jaunimo reikalų skyrius</t>
  </si>
  <si>
    <t>Teisės ir viešosios tvarkos skyrius</t>
  </si>
  <si>
    <t>Teritorijų planavimo ir architektūros skyrius</t>
  </si>
  <si>
    <t>Vaiko teisių apsaugos skyrius</t>
  </si>
  <si>
    <t>Vidaus administravimo skyrius</t>
  </si>
  <si>
    <t>Viešųjų pirkimų skyrius</t>
  </si>
  <si>
    <t>Kūno kultūros ir sporto centras</t>
  </si>
  <si>
    <t>Vertinimo kriterijus</t>
  </si>
  <si>
    <t>PANEVĖŽIO MIESTO SAVIVALDYBĖS 2017 -2019 METŲ VEIKLOS PLANO ĮGYVENDINIMO 2017 METAIS ATASKAITA</t>
  </si>
  <si>
    <t>2017 m. asignavimų patvirtintas planas</t>
  </si>
  <si>
    <t>2017 m. asignavimų patikslintas planas</t>
  </si>
  <si>
    <t>2017 m. panaudotos lėšos (kasinės išlaidos)</t>
  </si>
  <si>
    <t>Užtikrinti kompleksišką ir darnų miesto planavimą, išsaugoti kultūros paveldą</t>
  </si>
  <si>
    <t>Užtikrinti kokybiškos architektūros ir darnios urbanistikos vystymąsi</t>
  </si>
  <si>
    <t>Plėtoti urbanistinę struktūrą, planuoti miesto teritorijas</t>
  </si>
  <si>
    <t>Parengti kompleksinius teritorijų planavimo dokumentus</t>
  </si>
  <si>
    <t>Parengti žemės sklypų formavimo ir pertvarkymo projektus</t>
  </si>
  <si>
    <t>Atlikti kadastrinius matavimus</t>
  </si>
  <si>
    <t>Įregistruoti sklypus</t>
  </si>
  <si>
    <t xml:space="preserve">Parengti sąnaudų ir naudos analizę.  Paimti žemę ir pastatus  visuomenės poreikiams </t>
  </si>
  <si>
    <t>Įsigyti žemę paplūdimiui prie Ekrano marių</t>
  </si>
  <si>
    <t>Parengti programą kartu su priemonių planu ir stebėsenos ataskaita</t>
  </si>
  <si>
    <t>Parengti žemės sklypo formavimo ir pertvarkymo projektai,vnt.</t>
  </si>
  <si>
    <t>Įregistruoti sklypai, vnt.</t>
  </si>
  <si>
    <t>Parengti planai, vnt.</t>
  </si>
  <si>
    <t>Įsigyta žemė paplūdimiui prie Ekrano marių</t>
  </si>
  <si>
    <t>Parengta programa kartu su priemonių planu ir stebėsenos ataskaita,vnt.</t>
  </si>
  <si>
    <t xml:space="preserve">Parengti kompleksiniai teritorijų planavimo dokumentai, vnt. </t>
  </si>
  <si>
    <t>Parengta sąnaudų ir naudos analizė ir paimamo turto vertės nustatymas, projektas</t>
  </si>
  <si>
    <t>Plėtoti kūrybišką architektūrą</t>
  </si>
  <si>
    <t>Pagaminti Panevėžio miesto centrinės dalies  (detalizuojant Panevėžio miesto centrinės dalies urbanistinės plėtros alternatyvų tyrimą) maketą</t>
  </si>
  <si>
    <t>Prisidėti prie miestui svarbių projektų, kurie finansuojami iš kitų šaltinių</t>
  </si>
  <si>
    <t>Organizuoti architektūros kokybės gerinimui skirtus renginius</t>
  </si>
  <si>
    <t>Modernizuoti GIS sistemą</t>
  </si>
  <si>
    <t>Įdiegta arc GIS programinė įranga</t>
  </si>
  <si>
    <t>Papildytas ir atnaujintas skaitmeninis žemėlapis</t>
  </si>
  <si>
    <t>Pagamintas maketas</t>
  </si>
  <si>
    <t>Prisidėta prie projektų plėtojimo</t>
  </si>
  <si>
    <t>Suorganizuotas renginys/ kūrybinių dirbtuvių ir kitų iniciatyvų, darbų apmokėjimas ir premijavimas</t>
  </si>
  <si>
    <t>Parengti Panevėžio m. reprezentacinių erdvių želdinių sutvarkymo (konsepcijų)  projektą</t>
  </si>
  <si>
    <t>Parengtas techninis projektas</t>
  </si>
  <si>
    <t xml:space="preserve">Išsaugoti, prižiūrėti ir pritaikyti visuomenės poreikiams Miesto kultūros paveldo objektus </t>
  </si>
  <si>
    <t xml:space="preserve">Atlikti J. Čerkeso –Besparnio sodybos (Ukmergės g. 59 A. ) ir teritorijos tyrimus (reikalui esant parengti investicinį projektą) </t>
  </si>
  <si>
    <t xml:space="preserve"> Parengti nekilnojamojo kultūros paveldo objektų dokumentaciją (vertinimo aktai, teritorijų ribų planai, ikonografinė medžiaga ir kt.)</t>
  </si>
  <si>
    <t xml:space="preserve">Parengti paminklo „Laisvės daina“ aprašą  ir tvarkybos darbus Vilniaus g.– Velžio kelias) </t>
  </si>
  <si>
    <t>Organizuoti Europos paveldo dienų renginius</t>
  </si>
  <si>
    <t xml:space="preserve"> Parengti pravoslavų kapinių komplekso tvarkybos aprašą ir atlikti tvarkybos darbus ( J. Tilvyčio –Krekenavos g. kampas) </t>
  </si>
  <si>
    <t>Vykdyti nekilnojamojo kultūros paveldo vertinimo tarybos veiklą (posėdžiai)</t>
  </si>
  <si>
    <t xml:space="preserve">Atlikti visi reikalingi tyrimai </t>
  </si>
  <si>
    <t xml:space="preserve">Parengti dokumentų paketai, vnt. </t>
  </si>
  <si>
    <t>Suorganizuoti renginiai,vnt.</t>
  </si>
  <si>
    <t>Parengtas tvarkybos aprašas ir dalinai sutvarkytas objektas, vnt.</t>
  </si>
  <si>
    <t>Posėdžių skaičius</t>
  </si>
  <si>
    <t>Parengtas tvarkybos aprašas ir sutvarkytas objektas, vnt.</t>
  </si>
  <si>
    <t xml:space="preserve">Vykdyti   žymių žmonių,  istorinių datų, įvykių įamžinimą bei kultūros paveldo objektų tvarkymą Panevėžio mieste </t>
  </si>
  <si>
    <t xml:space="preserve">Parengti savanorių kapų aprašą  ir atlikti tvarkybos darbus (Apvaizdos takas);
Parengti knygnešių kapų aprašą ir atlikti tvarkybos darbus (Apvaizdos takas); 
Parengti Vladislavo ir Česlovo Chmielevskių kapavietės sutvarkymo aprašą ir atlikti tvarkybos darbus (Apvaizdos takas) </t>
  </si>
  <si>
    <t xml:space="preserve">Įrengti rodykles, žyminčias žymių žmonių kapus  (Kristaus karaliaus katedros kapinėse, Ramygalos g.) </t>
  </si>
  <si>
    <t xml:space="preserve">Parengtas tvarkybos aprašas  ir sutvarkyti objektai, vnt.
</t>
  </si>
  <si>
    <t>Įrengta rodyklių, vnt.</t>
  </si>
  <si>
    <t>32</t>
  </si>
  <si>
    <t>2017 m. asigna-vimų patvir-tintas planas</t>
  </si>
  <si>
    <t>2017 m. asigna-vimų patiks-lintas planas</t>
  </si>
  <si>
    <t>2017 m. panau-dotos lėšos (kasinės išlaidos)</t>
  </si>
  <si>
    <r>
      <t xml:space="preserve">Savivaldybės biudžeto lėšos </t>
    </r>
    <r>
      <rPr>
        <b/>
        <sz val="10"/>
        <rFont val="Times New Roman"/>
        <family val="1"/>
      </rPr>
      <t>SB</t>
    </r>
  </si>
  <si>
    <r>
      <t xml:space="preserve">Valstybės biudžeto lėšos </t>
    </r>
    <r>
      <rPr>
        <b/>
        <sz val="10"/>
        <rFont val="Times New Roman"/>
        <family val="1"/>
      </rPr>
      <t>VB</t>
    </r>
  </si>
  <si>
    <r>
      <t xml:space="preserve">Valstybės biudžeto specialiosios tikslinės dotacijos lėšos </t>
    </r>
    <r>
      <rPr>
        <b/>
        <sz val="10"/>
        <rFont val="Times New Roman"/>
        <family val="1"/>
      </rPr>
      <t>SB(VB)</t>
    </r>
  </si>
  <si>
    <r>
      <t xml:space="preserve">Paskolos lėšos </t>
    </r>
    <r>
      <rPr>
        <b/>
        <sz val="10"/>
        <rFont val="Times New Roman"/>
        <family val="1"/>
      </rPr>
      <t>P</t>
    </r>
  </si>
  <si>
    <r>
      <t xml:space="preserve">Europos Sąjungos paramos lėšos </t>
    </r>
    <r>
      <rPr>
        <b/>
        <sz val="10"/>
        <rFont val="Times New Roman"/>
        <family val="1"/>
      </rPr>
      <t>ES</t>
    </r>
  </si>
  <si>
    <r>
      <t xml:space="preserve"> Valstybės  biudžeto lėšos </t>
    </r>
    <r>
      <rPr>
        <b/>
        <sz val="10"/>
        <rFont val="Times New Roman"/>
        <family val="1"/>
      </rPr>
      <t xml:space="preserve"> </t>
    </r>
    <r>
      <rPr>
        <sz val="10"/>
        <rFont val="Times New Roman"/>
        <family val="1"/>
      </rPr>
      <t>(Valstybės investicijų programoje numatytoms kapitalo investicijoms</t>
    </r>
    <r>
      <rPr>
        <b/>
        <sz val="10"/>
        <rFont val="Times New Roman"/>
        <family val="1"/>
      </rPr>
      <t xml:space="preserve"> VB(VIP)</t>
    </r>
  </si>
  <si>
    <r>
      <t xml:space="preserve">Kiti finansavimo šaltiniai </t>
    </r>
    <r>
      <rPr>
        <b/>
        <sz val="10"/>
        <rFont val="Times New Roman"/>
        <family val="1"/>
      </rPr>
      <t>Kt</t>
    </r>
  </si>
  <si>
    <t>-</t>
  </si>
  <si>
    <t>Dokumentai neparengti, nes neįvyko viešieji pirkimai.</t>
  </si>
  <si>
    <t>Parengti žemės sklypų formavimo ir pertvarkymo projektai.</t>
  </si>
  <si>
    <t>Įregistruoti sklypai</t>
  </si>
  <si>
    <t>Parengti kadastriniai planai</t>
  </si>
  <si>
    <t>Neįsigyta, nes neįvyko pirkimo - pardavimo sandoris</t>
  </si>
  <si>
    <t>Parengta sąnaudų ir naudos analizė, kad paimti namų valdą, Gamtininkų g. 23, visuomenės poreikiams, kuri patenka į numatomos tiesti Šiaurinės gatvės sklypo ribas.</t>
  </si>
  <si>
    <t>Parengta programa kartu su stebėsenos planu, patvirtinta Panevėžio miesto savivaldybės tarybos 2017/10/19 tarybos sprendimu Nr.1-344</t>
  </si>
  <si>
    <t>Panevėžio m. centrinės dalies skaitmeninio maketo sukūrimas (I etapas)</t>
  </si>
  <si>
    <t>Įdiegtos programinės įrangos, papildytas skaitmeninis žemėlapis</t>
  </si>
  <si>
    <t>Techninis projektas neparengtas,  rengiamas 2018 m.</t>
  </si>
  <si>
    <t>Stasio Eidrigevičiaus menų centro (SEMC) projekto administravimo paslaugos</t>
  </si>
  <si>
    <t>Laisvės a., Skaistakalnio parko, J. Čerkeso - Besparnio sodybos  projektų konkursų premijavimas, Stasio Eidrigevičiaus menų centro (SEMC) kūrybinės dirbtuvės, XI urbanistinis forumas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</si>
</sst>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5" x14ac:knownFonts="1">
    <font>
      <sz val="10"/>
      <name val="Arial"/>
    </font>
    <font>
      <sz val="8"/>
      <name val="Arial"/>
      <family val="2"/>
      <charset val="186"/>
    </font>
    <font>
      <sz val="8"/>
      <name val="Times New Roman"/>
      <family val="1"/>
    </font>
    <font>
      <sz val="8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8"/>
      <color theme="4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11"/>
      <name val="Times New Roman"/>
      <family val="1"/>
      <charset val="186"/>
    </font>
    <font>
      <sz val="11"/>
      <name val="Arial"/>
      <family val="2"/>
      <charset val="186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b/>
      <sz val="11"/>
      <name val="Times New Roman"/>
      <family val="1"/>
      <charset val="186"/>
    </font>
    <font>
      <sz val="10"/>
      <color rgb="FFFF0000"/>
      <name val="Times New Roman"/>
      <family val="1"/>
    </font>
    <font>
      <sz val="10"/>
      <color rgb="FFFF0000"/>
      <name val="Arial"/>
      <family val="2"/>
      <charset val="186"/>
    </font>
    <font>
      <sz val="10"/>
      <color rgb="FFFF0000"/>
      <name val="Arial"/>
      <family val="2"/>
    </font>
    <font>
      <sz val="8"/>
      <color rgb="FFFF0000"/>
      <name val="Times New Roman"/>
      <family val="1"/>
    </font>
    <font>
      <sz val="9"/>
      <color rgb="FFFF0000"/>
      <name val="Times New Roman"/>
      <family val="1"/>
    </font>
    <font>
      <sz val="10"/>
      <name val="Arial"/>
      <family val="2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  <charset val="186"/>
    </font>
    <font>
      <b/>
      <sz val="9"/>
      <color rgb="FFFF0000"/>
      <name val="Times New Roman"/>
      <family val="1"/>
    </font>
    <font>
      <sz val="7"/>
      <color rgb="FFFF0000"/>
      <name val="Times New Roman"/>
      <family val="1"/>
    </font>
    <font>
      <sz val="9"/>
      <color rgb="FFFF0000"/>
      <name val="Times New Roman"/>
      <family val="1"/>
      <charset val="186"/>
    </font>
    <font>
      <sz val="8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</font>
    <font>
      <sz val="9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7" fillId="0" borderId="0"/>
  </cellStyleXfs>
  <cellXfs count="390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NumberFormat="1" applyFont="1" applyAlignment="1">
      <alignment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vertical="top"/>
    </xf>
    <xf numFmtId="49" fontId="6" fillId="2" borderId="2" xfId="0" applyNumberFormat="1" applyFont="1" applyFill="1" applyBorder="1" applyAlignment="1">
      <alignment horizontal="center" vertical="top" wrapText="1"/>
    </xf>
    <xf numFmtId="49" fontId="6" fillId="2" borderId="2" xfId="0" applyNumberFormat="1" applyFont="1" applyFill="1" applyBorder="1" applyAlignment="1">
      <alignment horizontal="center" vertical="top"/>
    </xf>
    <xf numFmtId="49" fontId="6" fillId="3" borderId="3" xfId="0" applyNumberFormat="1" applyFont="1" applyFill="1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left" vertical="top"/>
    </xf>
    <xf numFmtId="0" fontId="8" fillId="0" borderId="0" xfId="0" applyFont="1" applyAlignment="1">
      <alignment horizontal="center" vertical="top"/>
    </xf>
    <xf numFmtId="49" fontId="6" fillId="2" borderId="42" xfId="0" applyNumberFormat="1" applyFont="1" applyFill="1" applyBorder="1" applyAlignment="1">
      <alignment horizontal="center" vertical="top"/>
    </xf>
    <xf numFmtId="49" fontId="6" fillId="2" borderId="11" xfId="0" applyNumberFormat="1" applyFont="1" applyFill="1" applyBorder="1" applyAlignment="1">
      <alignment horizontal="center" vertical="top"/>
    </xf>
    <xf numFmtId="49" fontId="6" fillId="2" borderId="44" xfId="0" applyNumberFormat="1" applyFont="1" applyFill="1" applyBorder="1" applyAlignment="1">
      <alignment horizontal="center" vertical="top"/>
    </xf>
    <xf numFmtId="49" fontId="6" fillId="3" borderId="12" xfId="0" applyNumberFormat="1" applyFont="1" applyFill="1" applyBorder="1" applyAlignment="1">
      <alignment horizontal="center" vertical="top"/>
    </xf>
    <xf numFmtId="49" fontId="6" fillId="3" borderId="43" xfId="0" applyNumberFormat="1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center" vertical="top"/>
    </xf>
    <xf numFmtId="0" fontId="11" fillId="0" borderId="0" xfId="0" applyFont="1" applyAlignment="1">
      <alignment horizontal="left"/>
    </xf>
    <xf numFmtId="9" fontId="20" fillId="0" borderId="44" xfId="0" applyNumberFormat="1" applyFont="1" applyFill="1" applyBorder="1" applyAlignment="1">
      <alignment horizontal="left" vertical="top" wrapText="1"/>
    </xf>
    <xf numFmtId="0" fontId="10" fillId="0" borderId="32" xfId="0" applyFont="1" applyBorder="1" applyAlignment="1">
      <alignment horizontal="center" vertical="top" wrapText="1"/>
    </xf>
    <xf numFmtId="0" fontId="10" fillId="0" borderId="28" xfId="0" applyFont="1" applyBorder="1" applyAlignment="1">
      <alignment vertical="top" wrapText="1"/>
    </xf>
    <xf numFmtId="0" fontId="10" fillId="0" borderId="55" xfId="0" applyFont="1" applyBorder="1" applyAlignment="1">
      <alignment horizontal="center" vertical="top" wrapText="1"/>
    </xf>
    <xf numFmtId="0" fontId="9" fillId="0" borderId="64" xfId="0" applyFont="1" applyBorder="1" applyAlignment="1">
      <alignment vertical="top" wrapText="1"/>
    </xf>
    <xf numFmtId="0" fontId="10" fillId="0" borderId="25" xfId="0" applyFont="1" applyBorder="1" applyAlignment="1">
      <alignment horizontal="center" vertical="top" wrapText="1"/>
    </xf>
    <xf numFmtId="0" fontId="9" fillId="0" borderId="33" xfId="0" applyFont="1" applyBorder="1" applyAlignment="1">
      <alignment vertical="top" wrapText="1"/>
    </xf>
    <xf numFmtId="0" fontId="10" fillId="0" borderId="34" xfId="0" applyFont="1" applyBorder="1" applyAlignment="1">
      <alignment horizontal="center" vertical="top" wrapText="1"/>
    </xf>
    <xf numFmtId="0" fontId="9" fillId="0" borderId="35" xfId="0" applyFont="1" applyBorder="1" applyAlignment="1">
      <alignment vertical="top" wrapText="1"/>
    </xf>
    <xf numFmtId="0" fontId="23" fillId="0" borderId="0" xfId="0" applyFont="1" applyAlignment="1">
      <alignment vertical="top"/>
    </xf>
    <xf numFmtId="0" fontId="26" fillId="0" borderId="0" xfId="0" applyFont="1" applyBorder="1" applyAlignment="1">
      <alignment vertical="top"/>
    </xf>
    <xf numFmtId="0" fontId="20" fillId="0" borderId="0" xfId="0" applyFont="1" applyFill="1" applyAlignment="1">
      <alignment horizontal="center" vertical="top"/>
    </xf>
    <xf numFmtId="0" fontId="27" fillId="0" borderId="0" xfId="0" applyFont="1" applyAlignment="1">
      <alignment horizontal="left"/>
    </xf>
    <xf numFmtId="0" fontId="20" fillId="0" borderId="5" xfId="0" applyFont="1" applyBorder="1" applyAlignment="1">
      <alignment vertical="top" wrapText="1"/>
    </xf>
    <xf numFmtId="49" fontId="28" fillId="3" borderId="0" xfId="0" applyNumberFormat="1" applyFont="1" applyFill="1" applyBorder="1" applyAlignment="1">
      <alignment horizontal="center" vertical="top"/>
    </xf>
    <xf numFmtId="49" fontId="29" fillId="0" borderId="25" xfId="0" applyNumberFormat="1" applyFont="1" applyBorder="1" applyAlignment="1">
      <alignment horizontal="center" vertical="top"/>
    </xf>
    <xf numFmtId="49" fontId="23" fillId="0" borderId="23" xfId="0" applyNumberFormat="1" applyFont="1" applyFill="1" applyBorder="1" applyAlignment="1">
      <alignment horizontal="center" vertical="top"/>
    </xf>
    <xf numFmtId="49" fontId="23" fillId="0" borderId="38" xfId="0" applyNumberFormat="1" applyFont="1" applyFill="1" applyBorder="1" applyAlignment="1">
      <alignment horizontal="center" vertical="top"/>
    </xf>
    <xf numFmtId="49" fontId="28" fillId="2" borderId="29" xfId="0" applyNumberFormat="1" applyFont="1" applyFill="1" applyBorder="1" applyAlignment="1">
      <alignment horizontal="center" vertical="top"/>
    </xf>
    <xf numFmtId="0" fontId="24" fillId="3" borderId="27" xfId="0" applyFont="1" applyFill="1" applyBorder="1" applyAlignment="1">
      <alignment vertical="top" wrapText="1"/>
    </xf>
    <xf numFmtId="0" fontId="23" fillId="3" borderId="27" xfId="0" applyFont="1" applyFill="1" applyBorder="1" applyAlignment="1">
      <alignment horizontal="center" vertical="top" wrapText="1"/>
    </xf>
    <xf numFmtId="0" fontId="20" fillId="0" borderId="50" xfId="0" applyFont="1" applyBorder="1" applyAlignment="1">
      <alignment wrapText="1"/>
    </xf>
    <xf numFmtId="1" fontId="23" fillId="0" borderId="4" xfId="0" applyNumberFormat="1" applyFont="1" applyFill="1" applyBorder="1" applyAlignment="1">
      <alignment horizontal="center" vertical="top"/>
    </xf>
    <xf numFmtId="1" fontId="23" fillId="0" borderId="52" xfId="0" applyNumberFormat="1" applyFont="1" applyFill="1" applyBorder="1" applyAlignment="1">
      <alignment horizontal="center" vertical="top"/>
    </xf>
    <xf numFmtId="9" fontId="23" fillId="0" borderId="23" xfId="0" applyNumberFormat="1" applyFont="1" applyFill="1" applyBorder="1" applyAlignment="1">
      <alignment horizontal="center" vertical="top"/>
    </xf>
    <xf numFmtId="9" fontId="23" fillId="0" borderId="38" xfId="0" applyNumberFormat="1" applyFont="1" applyFill="1" applyBorder="1" applyAlignment="1">
      <alignment horizontal="center" vertical="top"/>
    </xf>
    <xf numFmtId="0" fontId="20" fillId="0" borderId="68" xfId="0" applyFont="1" applyFill="1" applyBorder="1" applyAlignment="1">
      <alignment horizontal="left" vertical="top" wrapText="1"/>
    </xf>
    <xf numFmtId="49" fontId="23" fillId="0" borderId="4" xfId="0" applyNumberFormat="1" applyFont="1" applyFill="1" applyBorder="1" applyAlignment="1">
      <alignment horizontal="center" vertical="top"/>
    </xf>
    <xf numFmtId="49" fontId="23" fillId="0" borderId="52" xfId="0" applyNumberFormat="1" applyFont="1" applyFill="1" applyBorder="1" applyAlignment="1">
      <alignment horizontal="center" vertical="top"/>
    </xf>
    <xf numFmtId="0" fontId="20" fillId="0" borderId="51" xfId="0" applyFont="1" applyFill="1" applyBorder="1" applyAlignment="1">
      <alignment horizontal="left" vertical="top" wrapText="1"/>
    </xf>
    <xf numFmtId="0" fontId="23" fillId="2" borderId="27" xfId="0" applyFont="1" applyFill="1" applyBorder="1" applyAlignment="1">
      <alignment vertical="top"/>
    </xf>
    <xf numFmtId="0" fontId="23" fillId="0" borderId="0" xfId="0" applyFont="1" applyFill="1" applyBorder="1" applyAlignment="1">
      <alignment vertical="top"/>
    </xf>
    <xf numFmtId="0" fontId="28" fillId="0" borderId="0" xfId="0" applyFont="1" applyBorder="1" applyAlignment="1">
      <alignment horizontal="right" vertical="top" wrapText="1"/>
    </xf>
    <xf numFmtId="0" fontId="21" fillId="0" borderId="0" xfId="0" applyFont="1" applyBorder="1" applyAlignment="1">
      <alignment horizontal="right" vertical="top" wrapText="1"/>
    </xf>
    <xf numFmtId="0" fontId="23" fillId="0" borderId="0" xfId="0" applyFont="1" applyBorder="1" applyAlignment="1">
      <alignment vertical="top"/>
    </xf>
    <xf numFmtId="0" fontId="31" fillId="0" borderId="0" xfId="0" applyFont="1" applyAlignment="1">
      <alignment vertical="top"/>
    </xf>
    <xf numFmtId="0" fontId="23" fillId="0" borderId="0" xfId="0" applyNumberFormat="1" applyFont="1" applyAlignment="1">
      <alignment vertical="top"/>
    </xf>
    <xf numFmtId="0" fontId="23" fillId="0" borderId="0" xfId="0" applyFont="1" applyAlignment="1">
      <alignment horizontal="center" vertical="top"/>
    </xf>
    <xf numFmtId="0" fontId="20" fillId="0" borderId="46" xfId="0" applyFont="1" applyFill="1" applyBorder="1" applyAlignment="1">
      <alignment horizontal="center" vertical="top"/>
    </xf>
    <xf numFmtId="0" fontId="20" fillId="0" borderId="33" xfId="0" applyFont="1" applyFill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 wrapText="1"/>
    </xf>
    <xf numFmtId="0" fontId="5" fillId="0" borderId="54" xfId="0" applyFont="1" applyBorder="1" applyAlignment="1">
      <alignment vertical="top"/>
    </xf>
    <xf numFmtId="49" fontId="28" fillId="2" borderId="46" xfId="0" applyNumberFormat="1" applyFont="1" applyFill="1" applyBorder="1" applyAlignment="1">
      <alignment horizontal="center" vertical="top"/>
    </xf>
    <xf numFmtId="0" fontId="5" fillId="0" borderId="62" xfId="0" applyFont="1" applyBorder="1" applyAlignment="1">
      <alignment vertical="top"/>
    </xf>
    <xf numFmtId="0" fontId="5" fillId="0" borderId="48" xfId="0" applyFont="1" applyBorder="1" applyAlignment="1">
      <alignment vertical="top"/>
    </xf>
    <xf numFmtId="0" fontId="2" fillId="0" borderId="36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5" fillId="0" borderId="54" xfId="0" applyFont="1" applyBorder="1" applyAlignment="1">
      <alignment vertical="top" wrapText="1"/>
    </xf>
    <xf numFmtId="0" fontId="5" fillId="0" borderId="46" xfId="0" applyFont="1" applyBorder="1" applyAlignment="1">
      <alignment vertical="top"/>
    </xf>
    <xf numFmtId="0" fontId="2" fillId="0" borderId="18" xfId="0" applyFont="1" applyFill="1" applyBorder="1" applyAlignment="1">
      <alignment horizontal="center" vertical="top"/>
    </xf>
    <xf numFmtId="0" fontId="7" fillId="0" borderId="30" xfId="0" applyFont="1" applyFill="1" applyBorder="1" applyAlignment="1">
      <alignment horizontal="center" vertical="top"/>
    </xf>
    <xf numFmtId="164" fontId="7" fillId="0" borderId="50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top"/>
    </xf>
    <xf numFmtId="49" fontId="5" fillId="0" borderId="5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center" vertical="top"/>
    </xf>
    <xf numFmtId="49" fontId="2" fillId="0" borderId="43" xfId="0" applyNumberFormat="1" applyFont="1" applyFill="1" applyBorder="1" applyAlignment="1">
      <alignment horizontal="center" vertical="top"/>
    </xf>
    <xf numFmtId="0" fontId="7" fillId="0" borderId="33" xfId="0" applyFont="1" applyFill="1" applyBorder="1" applyAlignment="1">
      <alignment horizontal="center" vertical="top"/>
    </xf>
    <xf numFmtId="164" fontId="7" fillId="0" borderId="46" xfId="0" applyNumberFormat="1" applyFont="1" applyFill="1" applyBorder="1" applyAlignment="1">
      <alignment horizontal="center" vertical="top"/>
    </xf>
    <xf numFmtId="164" fontId="7" fillId="0" borderId="25" xfId="0" applyNumberFormat="1" applyFont="1" applyFill="1" applyBorder="1" applyAlignment="1">
      <alignment horizontal="center" vertical="top"/>
    </xf>
    <xf numFmtId="49" fontId="5" fillId="0" borderId="47" xfId="0" applyNumberFormat="1" applyFont="1" applyFill="1" applyBorder="1" applyAlignment="1">
      <alignment horizontal="left" vertical="top" wrapText="1"/>
    </xf>
    <xf numFmtId="49" fontId="2" fillId="0" borderId="18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164" fontId="6" fillId="5" borderId="49" xfId="0" applyNumberFormat="1" applyFont="1" applyFill="1" applyBorder="1" applyAlignment="1">
      <alignment horizontal="center" vertical="top"/>
    </xf>
    <xf numFmtId="164" fontId="6" fillId="5" borderId="20" xfId="0" applyNumberFormat="1" applyFont="1" applyFill="1" applyBorder="1" applyAlignment="1">
      <alignment horizontal="center" vertical="top"/>
    </xf>
    <xf numFmtId="164" fontId="6" fillId="5" borderId="21" xfId="0" applyNumberFormat="1" applyFont="1" applyFill="1" applyBorder="1" applyAlignment="1">
      <alignment horizontal="center" vertical="top"/>
    </xf>
    <xf numFmtId="49" fontId="5" fillId="0" borderId="23" xfId="0" applyNumberFormat="1" applyFont="1" applyFill="1" applyBorder="1" applyAlignment="1">
      <alignment horizontal="left" vertical="top" wrapText="1"/>
    </xf>
    <xf numFmtId="49" fontId="2" fillId="0" borderId="23" xfId="0" applyNumberFormat="1" applyFont="1" applyFill="1" applyBorder="1" applyAlignment="1">
      <alignment horizontal="center" vertical="top"/>
    </xf>
    <xf numFmtId="49" fontId="2" fillId="0" borderId="38" xfId="0" applyNumberFormat="1" applyFont="1" applyFill="1" applyBorder="1" applyAlignment="1">
      <alignment horizontal="center" vertical="top"/>
    </xf>
    <xf numFmtId="0" fontId="5" fillId="0" borderId="62" xfId="0" applyFont="1" applyBorder="1" applyAlignment="1">
      <alignment vertical="top" wrapText="1"/>
    </xf>
    <xf numFmtId="49" fontId="6" fillId="3" borderId="26" xfId="0" applyNumberFormat="1" applyFont="1" applyFill="1" applyBorder="1" applyAlignment="1">
      <alignment horizontal="center" vertical="top"/>
    </xf>
    <xf numFmtId="164" fontId="6" fillId="3" borderId="29" xfId="0" applyNumberFormat="1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vertical="top" wrapText="1"/>
    </xf>
    <xf numFmtId="49" fontId="6" fillId="3" borderId="23" xfId="0" applyNumberFormat="1" applyFont="1" applyFill="1" applyBorder="1" applyAlignment="1">
      <alignment horizontal="center" vertical="top"/>
    </xf>
    <xf numFmtId="0" fontId="4" fillId="0" borderId="4" xfId="0" applyFont="1" applyFill="1" applyBorder="1" applyAlignment="1">
      <alignment vertical="top" wrapText="1"/>
    </xf>
    <xf numFmtId="0" fontId="5" fillId="0" borderId="36" xfId="0" applyFont="1" applyFill="1" applyBorder="1" applyAlignment="1">
      <alignment vertical="top" wrapText="1"/>
    </xf>
    <xf numFmtId="0" fontId="5" fillId="0" borderId="70" xfId="0" applyFont="1" applyFill="1" applyBorder="1" applyAlignment="1">
      <alignment vertical="top" wrapText="1"/>
    </xf>
    <xf numFmtId="0" fontId="14" fillId="5" borderId="20" xfId="0" applyFont="1" applyFill="1" applyBorder="1" applyAlignment="1">
      <alignment horizontal="center" vertical="top"/>
    </xf>
    <xf numFmtId="0" fontId="5" fillId="0" borderId="47" xfId="0" applyFont="1" applyBorder="1" applyAlignment="1">
      <alignment wrapText="1"/>
    </xf>
    <xf numFmtId="1" fontId="7" fillId="0" borderId="40" xfId="0" applyNumberFormat="1" applyFont="1" applyFill="1" applyBorder="1" applyAlignment="1">
      <alignment horizontal="center" vertical="top"/>
    </xf>
    <xf numFmtId="0" fontId="11" fillId="0" borderId="47" xfId="0" applyFont="1" applyBorder="1" applyAlignment="1">
      <alignment wrapText="1"/>
    </xf>
    <xf numFmtId="0" fontId="5" fillId="0" borderId="47" xfId="0" applyFont="1" applyBorder="1" applyAlignment="1">
      <alignment vertical="top" wrapText="1"/>
    </xf>
    <xf numFmtId="1" fontId="7" fillId="0" borderId="36" xfId="0" applyNumberFormat="1" applyFont="1" applyFill="1" applyBorder="1" applyAlignment="1">
      <alignment horizontal="center" vertical="top"/>
    </xf>
    <xf numFmtId="0" fontId="11" fillId="0" borderId="15" xfId="0" applyFont="1" applyBorder="1" applyAlignment="1">
      <alignment vertical="top" wrapText="1"/>
    </xf>
    <xf numFmtId="0" fontId="7" fillId="0" borderId="18" xfId="0" applyNumberFormat="1" applyFont="1" applyFill="1" applyBorder="1" applyAlignment="1">
      <alignment horizontal="center" vertical="top"/>
    </xf>
    <xf numFmtId="0" fontId="4" fillId="0" borderId="40" xfId="0" applyFont="1" applyFill="1" applyBorder="1" applyAlignment="1">
      <alignment vertical="top" wrapText="1"/>
    </xf>
    <xf numFmtId="0" fontId="5" fillId="0" borderId="36" xfId="0" applyFont="1" applyFill="1" applyBorder="1" applyAlignment="1">
      <alignment horizontal="left" vertical="top" wrapText="1"/>
    </xf>
    <xf numFmtId="0" fontId="21" fillId="0" borderId="66" xfId="0" applyFont="1" applyBorder="1" applyAlignment="1">
      <alignment vertical="top"/>
    </xf>
    <xf numFmtId="0" fontId="21" fillId="0" borderId="35" xfId="0" applyFont="1" applyBorder="1" applyAlignment="1">
      <alignment vertical="top"/>
    </xf>
    <xf numFmtId="0" fontId="5" fillId="0" borderId="47" xfId="0" applyFont="1" applyFill="1" applyBorder="1" applyAlignment="1">
      <alignment horizontal="left" vertical="top" wrapText="1"/>
    </xf>
    <xf numFmtId="0" fontId="22" fillId="0" borderId="25" xfId="0" applyFont="1" applyBorder="1" applyAlignment="1">
      <alignment vertical="top" wrapText="1"/>
    </xf>
    <xf numFmtId="0" fontId="7" fillId="0" borderId="55" xfId="0" applyFont="1" applyFill="1" applyBorder="1" applyAlignment="1">
      <alignment vertical="top" wrapText="1"/>
    </xf>
    <xf numFmtId="164" fontId="7" fillId="0" borderId="55" xfId="0" applyNumberFormat="1" applyFont="1" applyFill="1" applyBorder="1" applyAlignment="1">
      <alignment vertical="top" wrapText="1"/>
    </xf>
    <xf numFmtId="0" fontId="25" fillId="0" borderId="25" xfId="0" applyFont="1" applyBorder="1" applyAlignment="1">
      <alignment vertical="top" wrapText="1"/>
    </xf>
    <xf numFmtId="49" fontId="6" fillId="2" borderId="29" xfId="0" applyNumberFormat="1" applyFont="1" applyFill="1" applyBorder="1" applyAlignment="1">
      <alignment horizontal="center" vertical="top"/>
    </xf>
    <xf numFmtId="164" fontId="6" fillId="3" borderId="29" xfId="0" applyNumberFormat="1" applyFont="1" applyFill="1" applyBorder="1" applyAlignment="1">
      <alignment horizontal="center" vertical="top"/>
    </xf>
    <xf numFmtId="164" fontId="6" fillId="2" borderId="29" xfId="0" applyNumberFormat="1" applyFont="1" applyFill="1" applyBorder="1" applyAlignment="1">
      <alignment horizontal="center" vertical="top"/>
    </xf>
    <xf numFmtId="49" fontId="6" fillId="6" borderId="2" xfId="0" applyNumberFormat="1" applyFont="1" applyFill="1" applyBorder="1" applyAlignment="1">
      <alignment horizontal="center" vertical="top"/>
    </xf>
    <xf numFmtId="164" fontId="6" fillId="6" borderId="29" xfId="0" applyNumberFormat="1" applyFont="1" applyFill="1" applyBorder="1" applyAlignment="1">
      <alignment horizontal="center" vertical="top"/>
    </xf>
    <xf numFmtId="0" fontId="7" fillId="0" borderId="63" xfId="0" applyFont="1" applyBorder="1" applyAlignment="1">
      <alignment horizontal="center" vertical="center" wrapText="1"/>
    </xf>
    <xf numFmtId="0" fontId="7" fillId="0" borderId="55" xfId="0" applyFont="1" applyFill="1" applyBorder="1" applyAlignment="1">
      <alignment horizontal="center" vertical="center" wrapText="1"/>
    </xf>
    <xf numFmtId="164" fontId="32" fillId="0" borderId="29" xfId="0" applyNumberFormat="1" applyFont="1" applyBorder="1" applyAlignment="1">
      <alignment horizontal="center" vertical="center"/>
    </xf>
    <xf numFmtId="164" fontId="11" fillId="0" borderId="48" xfId="0" applyNumberFormat="1" applyFont="1" applyBorder="1" applyAlignment="1">
      <alignment horizontal="center" vertical="top"/>
    </xf>
    <xf numFmtId="164" fontId="11" fillId="0" borderId="65" xfId="0" applyNumberFormat="1" applyFont="1" applyBorder="1" applyAlignment="1">
      <alignment horizontal="center" vertical="top"/>
    </xf>
    <xf numFmtId="164" fontId="11" fillId="0" borderId="62" xfId="0" applyNumberFormat="1" applyFont="1" applyBorder="1" applyAlignment="1">
      <alignment horizontal="center" vertical="top"/>
    </xf>
    <xf numFmtId="164" fontId="11" fillId="0" borderId="53" xfId="0" applyNumberFormat="1" applyFont="1" applyBorder="1" applyAlignment="1">
      <alignment horizontal="center" vertical="top"/>
    </xf>
    <xf numFmtId="164" fontId="11" fillId="0" borderId="56" xfId="0" applyNumberFormat="1" applyFont="1" applyBorder="1" applyAlignment="1">
      <alignment horizontal="center" vertical="top"/>
    </xf>
    <xf numFmtId="164" fontId="11" fillId="0" borderId="13" xfId="0" applyNumberFormat="1" applyFont="1" applyBorder="1" applyAlignment="1">
      <alignment horizontal="center" vertical="top"/>
    </xf>
    <xf numFmtId="164" fontId="32" fillId="7" borderId="29" xfId="0" applyNumberFormat="1" applyFont="1" applyFill="1" applyBorder="1" applyAlignment="1">
      <alignment horizontal="center" vertical="top"/>
    </xf>
    <xf numFmtId="164" fontId="32" fillId="5" borderId="29" xfId="0" applyNumberFormat="1" applyFont="1" applyFill="1" applyBorder="1" applyAlignment="1">
      <alignment horizontal="center" vertical="top"/>
    </xf>
    <xf numFmtId="164" fontId="7" fillId="0" borderId="8" xfId="0" applyNumberFormat="1" applyFont="1" applyFill="1" applyBorder="1" applyAlignment="1">
      <alignment horizontal="center" vertical="center" wrapText="1"/>
    </xf>
    <xf numFmtId="49" fontId="28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 wrapText="1"/>
    </xf>
    <xf numFmtId="49" fontId="23" fillId="0" borderId="0" xfId="0" applyNumberFormat="1" applyFont="1" applyBorder="1" applyAlignment="1">
      <alignment horizontal="center" vertical="top"/>
    </xf>
    <xf numFmtId="0" fontId="23" fillId="0" borderId="12" xfId="0" applyFont="1" applyFill="1" applyBorder="1" applyAlignment="1">
      <alignment horizontal="center" vertical="top"/>
    </xf>
    <xf numFmtId="0" fontId="7" fillId="0" borderId="57" xfId="0" applyFont="1" applyFill="1" applyBorder="1" applyAlignment="1">
      <alignment horizontal="center" vertical="top" wrapText="1"/>
    </xf>
    <xf numFmtId="164" fontId="7" fillId="0" borderId="48" xfId="0" applyNumberFormat="1" applyFont="1" applyFill="1" applyBorder="1" applyAlignment="1">
      <alignment horizontal="center" vertical="center"/>
    </xf>
    <xf numFmtId="164" fontId="28" fillId="0" borderId="65" xfId="0" applyNumberFormat="1" applyFont="1" applyFill="1" applyBorder="1" applyAlignment="1">
      <alignment horizontal="center" vertical="center" wrapText="1"/>
    </xf>
    <xf numFmtId="164" fontId="28" fillId="0" borderId="65" xfId="0" applyNumberFormat="1" applyFont="1" applyFill="1" applyBorder="1" applyAlignment="1">
      <alignment horizontal="center" vertical="center"/>
    </xf>
    <xf numFmtId="0" fontId="20" fillId="0" borderId="47" xfId="0" applyFont="1" applyBorder="1" applyAlignment="1">
      <alignment vertical="top" wrapText="1"/>
    </xf>
    <xf numFmtId="164" fontId="6" fillId="0" borderId="65" xfId="0" applyNumberFormat="1" applyFont="1" applyFill="1" applyBorder="1" applyAlignment="1">
      <alignment horizontal="center" vertical="center" wrapText="1"/>
    </xf>
    <xf numFmtId="164" fontId="7" fillId="4" borderId="55" xfId="0" applyNumberFormat="1" applyFont="1" applyFill="1" applyBorder="1" applyAlignment="1">
      <alignment vertical="top" wrapText="1"/>
    </xf>
    <xf numFmtId="164" fontId="7" fillId="4" borderId="25" xfId="0" applyNumberFormat="1" applyFont="1" applyFill="1" applyBorder="1" applyAlignment="1">
      <alignment vertical="top" wrapText="1"/>
    </xf>
    <xf numFmtId="164" fontId="7" fillId="4" borderId="65" xfId="0" applyNumberFormat="1" applyFont="1" applyFill="1" applyBorder="1" applyAlignment="1">
      <alignment vertical="top" wrapText="1"/>
    </xf>
    <xf numFmtId="49" fontId="28" fillId="3" borderId="27" xfId="0" applyNumberFormat="1" applyFont="1" applyFill="1" applyBorder="1" applyAlignment="1">
      <alignment horizontal="center" vertical="top"/>
    </xf>
    <xf numFmtId="49" fontId="28" fillId="0" borderId="28" xfId="0" applyNumberFormat="1" applyFont="1" applyBorder="1" applyAlignment="1">
      <alignment horizontal="center" vertical="top"/>
    </xf>
    <xf numFmtId="0" fontId="5" fillId="0" borderId="27" xfId="0" applyFont="1" applyFill="1" applyBorder="1" applyAlignment="1">
      <alignment horizontal="left" vertical="top" wrapText="1"/>
    </xf>
    <xf numFmtId="49" fontId="29" fillId="0" borderId="32" xfId="0" applyNumberFormat="1" applyFont="1" applyBorder="1" applyAlignment="1">
      <alignment horizontal="center" vertical="top"/>
    </xf>
    <xf numFmtId="49" fontId="23" fillId="0" borderId="29" xfId="0" applyNumberFormat="1" applyFont="1" applyBorder="1" applyAlignment="1">
      <alignment horizontal="center" vertical="top"/>
    </xf>
    <xf numFmtId="0" fontId="14" fillId="5" borderId="28" xfId="0" applyFont="1" applyFill="1" applyBorder="1" applyAlignment="1">
      <alignment horizontal="center" vertical="top"/>
    </xf>
    <xf numFmtId="164" fontId="6" fillId="5" borderId="29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top" wrapText="1"/>
    </xf>
    <xf numFmtId="0" fontId="2" fillId="0" borderId="3" xfId="0" applyFont="1" applyFill="1" applyBorder="1" applyAlignment="1">
      <alignment horizontal="center" vertical="top"/>
    </xf>
    <xf numFmtId="0" fontId="23" fillId="0" borderId="58" xfId="0" applyFont="1" applyFill="1" applyBorder="1" applyAlignment="1">
      <alignment horizontal="center" vertical="top"/>
    </xf>
    <xf numFmtId="0" fontId="20" fillId="0" borderId="29" xfId="0" applyFont="1" applyFill="1" applyBorder="1" applyAlignment="1">
      <alignment horizontal="center" vertical="top"/>
    </xf>
    <xf numFmtId="0" fontId="20" fillId="0" borderId="28" xfId="0" applyFont="1" applyFill="1" applyBorder="1" applyAlignment="1">
      <alignment horizontal="center" vertical="top"/>
    </xf>
    <xf numFmtId="0" fontId="23" fillId="3" borderId="28" xfId="0" applyFont="1" applyFill="1" applyBorder="1" applyAlignment="1">
      <alignment horizontal="center" vertical="top" wrapText="1"/>
    </xf>
    <xf numFmtId="0" fontId="23" fillId="2" borderId="28" xfId="0" applyFont="1" applyFill="1" applyBorder="1" applyAlignment="1">
      <alignment vertical="top"/>
    </xf>
    <xf numFmtId="164" fontId="7" fillId="0" borderId="8" xfId="0" applyNumberFormat="1" applyFont="1" applyFill="1" applyBorder="1" applyAlignment="1">
      <alignment horizontal="center" vertical="center"/>
    </xf>
    <xf numFmtId="164" fontId="6" fillId="6" borderId="32" xfId="0" applyNumberFormat="1" applyFont="1" applyFill="1" applyBorder="1" applyAlignment="1">
      <alignment horizontal="center" vertical="top"/>
    </xf>
    <xf numFmtId="164" fontId="6" fillId="3" borderId="32" xfId="0" applyNumberFormat="1" applyFont="1" applyFill="1" applyBorder="1" applyAlignment="1">
      <alignment horizontal="center" vertical="top"/>
    </xf>
    <xf numFmtId="164" fontId="6" fillId="2" borderId="32" xfId="0" applyNumberFormat="1" applyFont="1" applyFill="1" applyBorder="1" applyAlignment="1">
      <alignment horizontal="center" vertical="top"/>
    </xf>
    <xf numFmtId="164" fontId="4" fillId="0" borderId="32" xfId="0" applyNumberFormat="1" applyFont="1" applyBorder="1" applyAlignment="1">
      <alignment horizontal="center" vertical="center"/>
    </xf>
    <xf numFmtId="164" fontId="5" fillId="0" borderId="65" xfId="0" applyNumberFormat="1" applyFont="1" applyBorder="1" applyAlignment="1">
      <alignment horizontal="center" vertical="top"/>
    </xf>
    <xf numFmtId="164" fontId="5" fillId="0" borderId="53" xfId="0" applyNumberFormat="1" applyFont="1" applyBorder="1" applyAlignment="1">
      <alignment horizontal="center" vertical="top"/>
    </xf>
    <xf numFmtId="164" fontId="5" fillId="0" borderId="13" xfId="0" applyNumberFormat="1" applyFont="1" applyBorder="1" applyAlignment="1">
      <alignment horizontal="center" vertical="top"/>
    </xf>
    <xf numFmtId="164" fontId="4" fillId="7" borderId="32" xfId="0" applyNumberFormat="1" applyFont="1" applyFill="1" applyBorder="1" applyAlignment="1">
      <alignment horizontal="center" vertical="top"/>
    </xf>
    <xf numFmtId="164" fontId="4" fillId="5" borderId="32" xfId="0" applyNumberFormat="1" applyFont="1" applyFill="1" applyBorder="1" applyAlignment="1">
      <alignment horizontal="center" vertical="top"/>
    </xf>
    <xf numFmtId="0" fontId="2" fillId="0" borderId="37" xfId="0" applyFont="1" applyFill="1" applyBorder="1" applyAlignment="1">
      <alignment horizontal="center" vertical="top"/>
    </xf>
    <xf numFmtId="0" fontId="2" fillId="0" borderId="69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1" fontId="2" fillId="0" borderId="60" xfId="0" applyNumberFormat="1" applyFont="1" applyFill="1" applyBorder="1" applyAlignment="1">
      <alignment horizontal="center" vertical="top"/>
    </xf>
    <xf numFmtId="49" fontId="7" fillId="0" borderId="36" xfId="0" applyNumberFormat="1" applyFont="1" applyFill="1" applyBorder="1" applyAlignment="1">
      <alignment horizontal="center" vertical="top"/>
    </xf>
    <xf numFmtId="49" fontId="7" fillId="0" borderId="37" xfId="0" applyNumberFormat="1" applyFont="1" applyFill="1" applyBorder="1" applyAlignment="1">
      <alignment horizontal="center" vertical="top"/>
    </xf>
    <xf numFmtId="0" fontId="5" fillId="0" borderId="53" xfId="0" applyFont="1" applyBorder="1" applyAlignment="1">
      <alignment vertical="top" wrapText="1"/>
    </xf>
    <xf numFmtId="0" fontId="5" fillId="0" borderId="47" xfId="0" applyFont="1" applyBorder="1" applyAlignment="1">
      <alignment vertical="top"/>
    </xf>
    <xf numFmtId="0" fontId="7" fillId="0" borderId="1" xfId="0" applyFont="1" applyBorder="1" applyAlignment="1">
      <alignment horizontal="center" vertical="center" textRotation="90"/>
    </xf>
    <xf numFmtId="0" fontId="7" fillId="0" borderId="59" xfId="0" applyFont="1" applyBorder="1" applyAlignment="1">
      <alignment horizontal="center" vertical="center" textRotation="90"/>
    </xf>
    <xf numFmtId="0" fontId="5" fillId="0" borderId="15" xfId="0" applyFont="1" applyBorder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2" fillId="0" borderId="14" xfId="0" applyFont="1" applyFill="1" applyBorder="1" applyAlignment="1">
      <alignment horizontal="center" vertical="top"/>
    </xf>
    <xf numFmtId="0" fontId="2" fillId="0" borderId="40" xfId="0" applyFont="1" applyFill="1" applyBorder="1" applyAlignment="1">
      <alignment horizontal="center" vertical="top"/>
    </xf>
    <xf numFmtId="0" fontId="23" fillId="0" borderId="63" xfId="0" applyFont="1" applyBorder="1" applyAlignment="1">
      <alignment vertical="top" wrapText="1"/>
    </xf>
    <xf numFmtId="0" fontId="22" fillId="0" borderId="64" xfId="0" applyFont="1" applyBorder="1" applyAlignment="1">
      <alignment vertical="top" wrapText="1"/>
    </xf>
    <xf numFmtId="0" fontId="7" fillId="0" borderId="55" xfId="0" applyFont="1" applyFill="1" applyBorder="1" applyAlignment="1">
      <alignment horizontal="center" vertical="top" wrapText="1"/>
    </xf>
    <xf numFmtId="0" fontId="7" fillId="0" borderId="25" xfId="0" applyFont="1" applyFill="1" applyBorder="1" applyAlignment="1">
      <alignment horizontal="center" vertical="top" wrapText="1"/>
    </xf>
    <xf numFmtId="0" fontId="25" fillId="0" borderId="25" xfId="0" applyFont="1" applyBorder="1" applyAlignment="1">
      <alignment horizontal="center" vertical="top" wrapText="1"/>
    </xf>
    <xf numFmtId="0" fontId="25" fillId="0" borderId="65" xfId="0" applyFont="1" applyBorder="1" applyAlignment="1">
      <alignment horizontal="center" vertical="top" wrapText="1"/>
    </xf>
    <xf numFmtId="164" fontId="7" fillId="0" borderId="63" xfId="0" applyNumberFormat="1" applyFont="1" applyFill="1" applyBorder="1" applyAlignment="1">
      <alignment horizontal="center" vertical="top" wrapText="1"/>
    </xf>
    <xf numFmtId="164" fontId="7" fillId="0" borderId="46" xfId="0" applyNumberFormat="1" applyFont="1" applyFill="1" applyBorder="1" applyAlignment="1">
      <alignment horizontal="center" vertical="top" wrapText="1"/>
    </xf>
    <xf numFmtId="0" fontId="25" fillId="0" borderId="46" xfId="0" applyFont="1" applyBorder="1" applyAlignment="1">
      <alignment horizontal="center" vertical="top" wrapText="1"/>
    </xf>
    <xf numFmtId="0" fontId="25" fillId="0" borderId="48" xfId="0" applyFont="1" applyBorder="1" applyAlignment="1">
      <alignment horizontal="center" vertical="top" wrapText="1"/>
    </xf>
    <xf numFmtId="164" fontId="7" fillId="4" borderId="55" xfId="0" applyNumberFormat="1" applyFont="1" applyFill="1" applyBorder="1" applyAlignment="1">
      <alignment horizontal="center" vertical="top" wrapText="1"/>
    </xf>
    <xf numFmtId="164" fontId="7" fillId="4" borderId="25" xfId="0" applyNumberFormat="1" applyFont="1" applyFill="1" applyBorder="1" applyAlignment="1">
      <alignment horizontal="center" vertical="top" wrapText="1"/>
    </xf>
    <xf numFmtId="0" fontId="22" fillId="0" borderId="46" xfId="0" applyFont="1" applyBorder="1" applyAlignment="1">
      <alignment vertical="top" wrapText="1"/>
    </xf>
    <xf numFmtId="0" fontId="22" fillId="0" borderId="33" xfId="0" applyFont="1" applyBorder="1" applyAlignment="1">
      <alignment vertical="top" wrapText="1"/>
    </xf>
    <xf numFmtId="0" fontId="22" fillId="0" borderId="66" xfId="0" applyFont="1" applyBorder="1" applyAlignment="1">
      <alignment vertical="top" wrapText="1"/>
    </xf>
    <xf numFmtId="0" fontId="22" fillId="0" borderId="35" xfId="0" applyFont="1" applyBorder="1" applyAlignment="1">
      <alignment vertical="top" wrapText="1"/>
    </xf>
    <xf numFmtId="0" fontId="5" fillId="0" borderId="46" xfId="0" applyFont="1" applyFill="1" applyBorder="1" applyAlignment="1">
      <alignment horizontal="left" vertical="top" wrapText="1"/>
    </xf>
    <xf numFmtId="0" fontId="5" fillId="0" borderId="33" xfId="0" applyFont="1" applyFill="1" applyBorder="1" applyAlignment="1">
      <alignment horizontal="left" vertical="top" wrapText="1"/>
    </xf>
    <xf numFmtId="0" fontId="5" fillId="0" borderId="48" xfId="0" applyFont="1" applyFill="1" applyBorder="1" applyAlignment="1">
      <alignment horizontal="left" vertical="top" wrapText="1"/>
    </xf>
    <xf numFmtId="0" fontId="5" fillId="0" borderId="57" xfId="0" applyFont="1" applyFill="1" applyBorder="1" applyAlignment="1">
      <alignment horizontal="left" vertical="top" wrapText="1"/>
    </xf>
    <xf numFmtId="0" fontId="2" fillId="0" borderId="16" xfId="0" applyFont="1" applyFill="1" applyBorder="1" applyAlignment="1">
      <alignment horizontal="center" vertical="top"/>
    </xf>
    <xf numFmtId="0" fontId="2" fillId="0" borderId="69" xfId="0" applyFont="1" applyFill="1" applyBorder="1" applyAlignment="1">
      <alignment horizontal="center" vertical="top"/>
    </xf>
    <xf numFmtId="0" fontId="5" fillId="0" borderId="56" xfId="0" applyFont="1" applyFill="1" applyBorder="1" applyAlignment="1">
      <alignment horizontal="left" vertical="top" wrapText="1"/>
    </xf>
    <xf numFmtId="0" fontId="5" fillId="0" borderId="67" xfId="0" applyFont="1" applyFill="1" applyBorder="1" applyAlignment="1">
      <alignment horizontal="left" vertical="top" wrapText="1"/>
    </xf>
    <xf numFmtId="0" fontId="5" fillId="0" borderId="62" xfId="0" applyFont="1" applyFill="1" applyBorder="1" applyAlignment="1">
      <alignment horizontal="left" vertical="top" wrapText="1"/>
    </xf>
    <xf numFmtId="0" fontId="5" fillId="0" borderId="61" xfId="0" applyFont="1" applyFill="1" applyBorder="1" applyAlignment="1">
      <alignment horizontal="left" vertical="top" wrapText="1"/>
    </xf>
    <xf numFmtId="0" fontId="23" fillId="0" borderId="62" xfId="0" applyFont="1" applyBorder="1" applyAlignment="1">
      <alignment horizontal="center" vertical="top" wrapText="1"/>
    </xf>
    <xf numFmtId="0" fontId="23" fillId="0" borderId="61" xfId="0" applyFont="1" applyBorder="1" applyAlignment="1">
      <alignment horizontal="center" vertical="top" wrapText="1"/>
    </xf>
    <xf numFmtId="0" fontId="7" fillId="0" borderId="62" xfId="0" applyFont="1" applyBorder="1" applyAlignment="1">
      <alignment horizontal="center" vertical="top"/>
    </xf>
    <xf numFmtId="0" fontId="7" fillId="0" borderId="61" xfId="0" applyFont="1" applyBorder="1" applyAlignment="1">
      <alignment horizontal="center" vertical="top"/>
    </xf>
    <xf numFmtId="0" fontId="20" fillId="0" borderId="50" xfId="0" applyFont="1" applyBorder="1" applyAlignment="1">
      <alignment horizontal="center" vertical="top"/>
    </xf>
    <xf numFmtId="0" fontId="20" fillId="0" borderId="30" xfId="0" applyFont="1" applyBorder="1" applyAlignment="1">
      <alignment horizontal="center" vertical="top"/>
    </xf>
    <xf numFmtId="0" fontId="23" fillId="0" borderId="50" xfId="0" applyFont="1" applyBorder="1" applyAlignment="1">
      <alignment vertical="top" wrapText="1"/>
    </xf>
    <xf numFmtId="0" fontId="22" fillId="0" borderId="30" xfId="0" applyFont="1" applyBorder="1" applyAlignment="1">
      <alignment vertical="top" wrapText="1"/>
    </xf>
    <xf numFmtId="0" fontId="23" fillId="0" borderId="62" xfId="0" applyFont="1" applyBorder="1" applyAlignment="1">
      <alignment vertical="top" wrapText="1"/>
    </xf>
    <xf numFmtId="0" fontId="22" fillId="0" borderId="61" xfId="0" applyFont="1" applyBorder="1" applyAlignment="1">
      <alignment vertical="top" wrapText="1"/>
    </xf>
    <xf numFmtId="0" fontId="23" fillId="0" borderId="56" xfId="0" applyFont="1" applyBorder="1" applyAlignment="1">
      <alignment vertical="top" wrapText="1"/>
    </xf>
    <xf numFmtId="0" fontId="22" fillId="0" borderId="67" xfId="0" applyFont="1" applyBorder="1" applyAlignment="1">
      <alignment vertical="top" wrapText="1"/>
    </xf>
    <xf numFmtId="0" fontId="23" fillId="0" borderId="29" xfId="0" applyFont="1" applyBorder="1" applyAlignment="1">
      <alignment vertical="top"/>
    </xf>
    <xf numFmtId="0" fontId="22" fillId="0" borderId="28" xfId="0" applyFont="1" applyBorder="1" applyAlignment="1">
      <alignment vertical="top"/>
    </xf>
    <xf numFmtId="0" fontId="5" fillId="0" borderId="11" xfId="0" applyFont="1" applyBorder="1" applyAlignment="1">
      <alignment horizontal="left" vertical="top" wrapText="1"/>
    </xf>
    <xf numFmtId="0" fontId="2" fillId="0" borderId="18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49" fontId="4" fillId="3" borderId="9" xfId="0" applyNumberFormat="1" applyFont="1" applyFill="1" applyBorder="1" applyAlignment="1">
      <alignment horizontal="center" vertical="top"/>
    </xf>
    <xf numFmtId="49" fontId="4" fillId="3" borderId="18" xfId="0" applyNumberFormat="1" applyFont="1" applyFill="1" applyBorder="1" applyAlignment="1">
      <alignment horizontal="center" vertical="top"/>
    </xf>
    <xf numFmtId="49" fontId="4" fillId="3" borderId="23" xfId="0" applyNumberFormat="1" applyFont="1" applyFill="1" applyBorder="1" applyAlignment="1">
      <alignment horizontal="center" vertical="top"/>
    </xf>
    <xf numFmtId="0" fontId="5" fillId="0" borderId="62" xfId="0" applyFont="1" applyFill="1" applyBorder="1" applyAlignment="1">
      <alignment horizontal="left" vertical="top"/>
    </xf>
    <xf numFmtId="0" fontId="5" fillId="0" borderId="61" xfId="0" applyFont="1" applyFill="1" applyBorder="1" applyAlignment="1">
      <alignment horizontal="left" vertical="top"/>
    </xf>
    <xf numFmtId="0" fontId="5" fillId="0" borderId="11" xfId="0" applyFont="1" applyBorder="1" applyAlignment="1">
      <alignment vertical="top" wrapText="1"/>
    </xf>
    <xf numFmtId="0" fontId="25" fillId="0" borderId="39" xfId="0" applyFont="1" applyBorder="1" applyAlignment="1">
      <alignment vertical="top" wrapText="1"/>
    </xf>
    <xf numFmtId="0" fontId="0" fillId="0" borderId="18" xfId="0" applyBorder="1" applyAlignment="1">
      <alignment horizontal="center" vertical="top"/>
    </xf>
    <xf numFmtId="49" fontId="23" fillId="0" borderId="46" xfId="0" applyNumberFormat="1" applyFont="1" applyBorder="1" applyAlignment="1">
      <alignment horizontal="center" vertical="top"/>
    </xf>
    <xf numFmtId="0" fontId="24" fillId="7" borderId="18" xfId="0" applyFont="1" applyFill="1" applyBorder="1" applyAlignment="1">
      <alignment horizontal="center" vertical="top"/>
    </xf>
    <xf numFmtId="0" fontId="5" fillId="0" borderId="17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22" fillId="0" borderId="66" xfId="0" applyFont="1" applyBorder="1" applyAlignment="1">
      <alignment vertical="top"/>
    </xf>
    <xf numFmtId="0" fontId="22" fillId="0" borderId="35" xfId="0" applyFont="1" applyBorder="1" applyAlignment="1">
      <alignment vertical="top"/>
    </xf>
    <xf numFmtId="0" fontId="6" fillId="3" borderId="23" xfId="0" applyFont="1" applyFill="1" applyBorder="1" applyAlignment="1">
      <alignment horizontal="left" vertical="top" wrapText="1"/>
    </xf>
    <xf numFmtId="0" fontId="6" fillId="3" borderId="38" xfId="0" applyFont="1" applyFill="1" applyBorder="1" applyAlignment="1">
      <alignment horizontal="left" vertical="top" wrapText="1"/>
    </xf>
    <xf numFmtId="49" fontId="6" fillId="3" borderId="29" xfId="0" applyNumberFormat="1" applyFont="1" applyFill="1" applyBorder="1" applyAlignment="1">
      <alignment horizontal="right" vertical="top"/>
    </xf>
    <xf numFmtId="49" fontId="6" fillId="3" borderId="27" xfId="0" applyNumberFormat="1" applyFont="1" applyFill="1" applyBorder="1" applyAlignment="1">
      <alignment horizontal="right" vertical="top"/>
    </xf>
    <xf numFmtId="49" fontId="6" fillId="3" borderId="28" xfId="0" applyNumberFormat="1" applyFont="1" applyFill="1" applyBorder="1" applyAlignment="1">
      <alignment horizontal="right" vertical="top"/>
    </xf>
    <xf numFmtId="0" fontId="5" fillId="0" borderId="41" xfId="0" applyFont="1" applyFill="1" applyBorder="1" applyAlignment="1">
      <alignment horizontal="left" vertical="top" wrapText="1"/>
    </xf>
    <xf numFmtId="0" fontId="5" fillId="0" borderId="47" xfId="0" applyFont="1" applyBorder="1" applyAlignment="1">
      <alignment horizontal="left" vertical="top" wrapText="1"/>
    </xf>
    <xf numFmtId="0" fontId="8" fillId="0" borderId="36" xfId="0" applyFont="1" applyBorder="1" applyAlignment="1">
      <alignment vertical="top" wrapText="1"/>
    </xf>
    <xf numFmtId="0" fontId="8" fillId="0" borderId="37" xfId="0" applyFont="1" applyBorder="1" applyAlignment="1">
      <alignment vertical="top" wrapText="1"/>
    </xf>
    <xf numFmtId="0" fontId="32" fillId="5" borderId="2" xfId="0" applyFont="1" applyFill="1" applyBorder="1" applyAlignment="1">
      <alignment horizontal="right" vertical="top" wrapText="1"/>
    </xf>
    <xf numFmtId="0" fontId="11" fillId="0" borderId="3" xfId="0" applyFont="1" applyBorder="1" applyAlignment="1">
      <alignment vertical="top" wrapText="1"/>
    </xf>
    <xf numFmtId="0" fontId="11" fillId="0" borderId="58" xfId="0" applyFont="1" applyBorder="1" applyAlignment="1">
      <alignment vertical="top" wrapText="1"/>
    </xf>
    <xf numFmtId="49" fontId="33" fillId="0" borderId="0" xfId="0" applyNumberFormat="1" applyFont="1" applyFill="1" applyBorder="1" applyAlignment="1">
      <alignment horizontal="center" vertical="top" wrapText="1"/>
    </xf>
    <xf numFmtId="0" fontId="8" fillId="0" borderId="0" xfId="0" applyFont="1" applyAlignment="1">
      <alignment vertical="top" wrapText="1"/>
    </xf>
    <xf numFmtId="0" fontId="4" fillId="0" borderId="29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23" fillId="6" borderId="22" xfId="0" applyFont="1" applyFill="1" applyBorder="1" applyAlignment="1">
      <alignment horizontal="center" vertical="top"/>
    </xf>
    <xf numFmtId="0" fontId="23" fillId="6" borderId="31" xfId="0" applyFont="1" applyFill="1" applyBorder="1" applyAlignment="1">
      <alignment horizontal="center" vertical="top"/>
    </xf>
    <xf numFmtId="49" fontId="6" fillId="2" borderId="3" xfId="0" applyNumberFormat="1" applyFont="1" applyFill="1" applyBorder="1" applyAlignment="1">
      <alignment horizontal="right" vertical="top"/>
    </xf>
    <xf numFmtId="49" fontId="6" fillId="2" borderId="58" xfId="0" applyNumberFormat="1" applyFont="1" applyFill="1" applyBorder="1" applyAlignment="1">
      <alignment horizontal="right" vertical="top"/>
    </xf>
    <xf numFmtId="0" fontId="5" fillId="0" borderId="62" xfId="0" applyFont="1" applyBorder="1" applyAlignment="1">
      <alignment horizontal="left" vertical="top" wrapText="1"/>
    </xf>
    <xf numFmtId="0" fontId="5" fillId="0" borderId="54" xfId="0" applyFont="1" applyBorder="1" applyAlignment="1">
      <alignment horizontal="left" vertical="top" wrapText="1"/>
    </xf>
    <xf numFmtId="0" fontId="5" fillId="0" borderId="61" xfId="0" applyFont="1" applyBorder="1" applyAlignment="1">
      <alignment horizontal="left" vertical="top" wrapText="1"/>
    </xf>
    <xf numFmtId="0" fontId="8" fillId="0" borderId="40" xfId="0" applyFont="1" applyBorder="1" applyAlignment="1">
      <alignment vertical="top" wrapText="1"/>
    </xf>
    <xf numFmtId="0" fontId="8" fillId="0" borderId="69" xfId="0" applyFont="1" applyBorder="1" applyAlignment="1">
      <alignment vertical="top" wrapText="1"/>
    </xf>
    <xf numFmtId="0" fontId="8" fillId="0" borderId="54" xfId="0" applyFont="1" applyBorder="1" applyAlignment="1">
      <alignment vertical="top" wrapText="1"/>
    </xf>
    <xf numFmtId="0" fontId="8" fillId="0" borderId="61" xfId="0" applyFont="1" applyBorder="1" applyAlignment="1">
      <alignment vertical="top" wrapText="1"/>
    </xf>
    <xf numFmtId="0" fontId="4" fillId="6" borderId="2" xfId="0" applyFont="1" applyFill="1" applyBorder="1" applyAlignment="1">
      <alignment horizontal="right" vertical="top" wrapText="1"/>
    </xf>
    <xf numFmtId="0" fontId="8" fillId="6" borderId="3" xfId="0" applyFont="1" applyFill="1" applyBorder="1" applyAlignment="1">
      <alignment vertical="top" wrapText="1"/>
    </xf>
    <xf numFmtId="0" fontId="8" fillId="6" borderId="26" xfId="0" applyFont="1" applyFill="1" applyBorder="1" applyAlignment="1">
      <alignment vertical="top" wrapText="1"/>
    </xf>
    <xf numFmtId="49" fontId="6" fillId="6" borderId="27" xfId="0" applyNumberFormat="1" applyFont="1" applyFill="1" applyBorder="1" applyAlignment="1">
      <alignment horizontal="right" vertical="top"/>
    </xf>
    <xf numFmtId="49" fontId="6" fillId="3" borderId="2" xfId="0" applyNumberFormat="1" applyFont="1" applyFill="1" applyBorder="1" applyAlignment="1">
      <alignment horizontal="right" vertical="top"/>
    </xf>
    <xf numFmtId="49" fontId="6" fillId="3" borderId="3" xfId="0" applyNumberFormat="1" applyFont="1" applyFill="1" applyBorder="1" applyAlignment="1">
      <alignment horizontal="right" vertical="top"/>
    </xf>
    <xf numFmtId="49" fontId="6" fillId="3" borderId="58" xfId="0" applyNumberFormat="1" applyFont="1" applyFill="1" applyBorder="1" applyAlignment="1">
      <alignment horizontal="right" vertical="top"/>
    </xf>
    <xf numFmtId="0" fontId="5" fillId="4" borderId="62" xfId="0" applyFont="1" applyFill="1" applyBorder="1" applyAlignment="1">
      <alignment horizontal="left" vertical="top" wrapText="1"/>
    </xf>
    <xf numFmtId="0" fontId="8" fillId="4" borderId="54" xfId="0" applyFont="1" applyFill="1" applyBorder="1" applyAlignment="1">
      <alignment horizontal="left" vertical="top" wrapText="1"/>
    </xf>
    <xf numFmtId="0" fontId="8" fillId="4" borderId="61" xfId="0" applyFont="1" applyFill="1" applyBorder="1" applyAlignment="1">
      <alignment horizontal="left" vertical="top" wrapText="1"/>
    </xf>
    <xf numFmtId="0" fontId="8" fillId="0" borderId="60" xfId="0" applyFont="1" applyBorder="1" applyAlignment="1">
      <alignment vertical="top" wrapText="1"/>
    </xf>
    <xf numFmtId="164" fontId="7" fillId="0" borderId="55" xfId="0" applyNumberFormat="1" applyFont="1" applyFill="1" applyBorder="1" applyAlignment="1">
      <alignment horizontal="center" vertical="top" wrapText="1"/>
    </xf>
    <xf numFmtId="164" fontId="7" fillId="0" borderId="25" xfId="0" applyNumberFormat="1" applyFont="1" applyFill="1" applyBorder="1" applyAlignment="1">
      <alignment horizontal="center" vertical="top" wrapText="1"/>
    </xf>
    <xf numFmtId="49" fontId="4" fillId="2" borderId="42" xfId="0" applyNumberFormat="1" applyFont="1" applyFill="1" applyBorder="1" applyAlignment="1">
      <alignment horizontal="center" vertical="top"/>
    </xf>
    <xf numFmtId="49" fontId="4" fillId="2" borderId="11" xfId="0" applyNumberFormat="1" applyFont="1" applyFill="1" applyBorder="1" applyAlignment="1">
      <alignment horizontal="center" vertical="top"/>
    </xf>
    <xf numFmtId="49" fontId="4" fillId="2" borderId="44" xfId="0" applyNumberFormat="1" applyFont="1" applyFill="1" applyBorder="1" applyAlignment="1">
      <alignment horizontal="center" vertical="top"/>
    </xf>
    <xf numFmtId="49" fontId="4" fillId="3" borderId="12" xfId="0" applyNumberFormat="1" applyFont="1" applyFill="1" applyBorder="1" applyAlignment="1">
      <alignment horizontal="center" vertical="top"/>
    </xf>
    <xf numFmtId="49" fontId="4" fillId="3" borderId="38" xfId="0" applyNumberFormat="1" applyFont="1" applyFill="1" applyBorder="1" applyAlignment="1">
      <alignment horizontal="center" vertical="top"/>
    </xf>
    <xf numFmtId="49" fontId="4" fillId="0" borderId="0" xfId="0" applyNumberFormat="1" applyFont="1" applyBorder="1" applyAlignment="1">
      <alignment horizontal="center" vertical="top"/>
    </xf>
    <xf numFmtId="49" fontId="4" fillId="0" borderId="45" xfId="0" applyNumberFormat="1" applyFont="1" applyBorder="1" applyAlignment="1">
      <alignment horizontal="center" vertical="top"/>
    </xf>
    <xf numFmtId="49" fontId="2" fillId="0" borderId="50" xfId="0" applyNumberFormat="1" applyFont="1" applyBorder="1" applyAlignment="1">
      <alignment horizontal="center" vertical="top"/>
    </xf>
    <xf numFmtId="49" fontId="2" fillId="0" borderId="46" xfId="0" applyNumberFormat="1" applyFont="1" applyBorder="1" applyAlignment="1">
      <alignment horizontal="center" vertical="top"/>
    </xf>
    <xf numFmtId="49" fontId="2" fillId="0" borderId="49" xfId="0" applyNumberFormat="1" applyFont="1" applyBorder="1" applyAlignment="1">
      <alignment horizontal="center" vertical="top"/>
    </xf>
    <xf numFmtId="49" fontId="13" fillId="0" borderId="8" xfId="0" applyNumberFormat="1" applyFont="1" applyBorder="1" applyAlignment="1">
      <alignment horizontal="center" vertical="top"/>
    </xf>
    <xf numFmtId="49" fontId="13" fillId="0" borderId="25" xfId="0" applyNumberFormat="1" applyFont="1" applyBorder="1" applyAlignment="1">
      <alignment horizontal="center" vertical="top"/>
    </xf>
    <xf numFmtId="49" fontId="2" fillId="0" borderId="20" xfId="0" applyNumberFormat="1" applyFont="1" applyBorder="1" applyAlignment="1">
      <alignment horizontal="center" vertical="top"/>
    </xf>
    <xf numFmtId="49" fontId="4" fillId="0" borderId="9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49" fontId="4" fillId="0" borderId="23" xfId="0" applyNumberFormat="1" applyFont="1" applyBorder="1" applyAlignment="1">
      <alignment horizontal="center" vertical="top"/>
    </xf>
    <xf numFmtId="0" fontId="2" fillId="0" borderId="5" xfId="0" applyFont="1" applyBorder="1" applyAlignment="1">
      <alignment horizontal="center" vertical="center" textRotation="90" wrapText="1"/>
    </xf>
    <xf numFmtId="0" fontId="2" fillId="0" borderId="47" xfId="0" applyFont="1" applyBorder="1" applyAlignment="1">
      <alignment horizontal="center" vertical="center" textRotation="90" wrapText="1"/>
    </xf>
    <xf numFmtId="0" fontId="2" fillId="0" borderId="2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36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2" fillId="0" borderId="55" xfId="0" applyNumberFormat="1" applyFont="1" applyBorder="1" applyAlignment="1">
      <alignment horizontal="center" vertical="center" textRotation="90" wrapText="1"/>
    </xf>
    <xf numFmtId="0" fontId="2" fillId="0" borderId="25" xfId="0" applyNumberFormat="1" applyFont="1" applyBorder="1" applyAlignment="1">
      <alignment horizontal="center" vertical="center" textRotation="90" wrapText="1"/>
    </xf>
    <xf numFmtId="0" fontId="2" fillId="0" borderId="34" xfId="0" applyNumberFormat="1" applyFont="1" applyBorder="1" applyAlignment="1">
      <alignment horizontal="center" vertical="center" textRotation="90"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54" xfId="0" applyFont="1" applyBorder="1" applyAlignment="1">
      <alignment horizontal="center" vertical="center" textRotation="90" wrapText="1"/>
    </xf>
    <xf numFmtId="0" fontId="2" fillId="0" borderId="22" xfId="0" applyFont="1" applyBorder="1" applyAlignment="1">
      <alignment horizontal="center" vertical="center" textRotation="90" wrapText="1"/>
    </xf>
    <xf numFmtId="0" fontId="18" fillId="0" borderId="0" xfId="0" applyNumberFormat="1" applyFont="1" applyAlignment="1">
      <alignment horizontal="center" vertical="top" wrapText="1"/>
    </xf>
    <xf numFmtId="0" fontId="25" fillId="0" borderId="0" xfId="0" applyFont="1" applyAlignment="1">
      <alignment vertical="top" wrapText="1"/>
    </xf>
    <xf numFmtId="0" fontId="23" fillId="0" borderId="9" xfId="0" applyFont="1" applyFill="1" applyBorder="1" applyAlignment="1">
      <alignment horizontal="center" vertical="top" wrapText="1"/>
    </xf>
    <xf numFmtId="0" fontId="23" fillId="0" borderId="40" xfId="0" applyFont="1" applyFill="1" applyBorder="1" applyAlignment="1">
      <alignment horizontal="center" vertical="top" wrapText="1"/>
    </xf>
    <xf numFmtId="0" fontId="23" fillId="0" borderId="10" xfId="0" applyFont="1" applyFill="1" applyBorder="1" applyAlignment="1">
      <alignment horizontal="center" vertical="top" wrapText="1"/>
    </xf>
    <xf numFmtId="0" fontId="23" fillId="0" borderId="69" xfId="0" applyFont="1" applyFill="1" applyBorder="1" applyAlignment="1">
      <alignment horizontal="center" vertical="top" wrapText="1"/>
    </xf>
    <xf numFmtId="0" fontId="30" fillId="0" borderId="63" xfId="0" applyFont="1" applyBorder="1" applyAlignment="1">
      <alignment vertical="top" wrapText="1"/>
    </xf>
    <xf numFmtId="0" fontId="30" fillId="0" borderId="64" xfId="0" applyFont="1" applyBorder="1" applyAlignment="1">
      <alignment vertical="top" wrapText="1"/>
    </xf>
    <xf numFmtId="0" fontId="30" fillId="0" borderId="48" xfId="0" applyFont="1" applyBorder="1" applyAlignment="1">
      <alignment vertical="top" wrapText="1"/>
    </xf>
    <xf numFmtId="0" fontId="30" fillId="0" borderId="57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49" fontId="6" fillId="0" borderId="19" xfId="0" applyNumberFormat="1" applyFont="1" applyBorder="1" applyAlignment="1">
      <alignment horizontal="center" vertical="top"/>
    </xf>
    <xf numFmtId="49" fontId="28" fillId="0" borderId="33" xfId="0" applyNumberFormat="1" applyFont="1" applyBorder="1" applyAlignment="1">
      <alignment horizontal="center" vertical="top"/>
    </xf>
    <xf numFmtId="49" fontId="29" fillId="0" borderId="25" xfId="0" applyNumberFormat="1" applyFont="1" applyBorder="1" applyAlignment="1">
      <alignment horizontal="center" vertical="top"/>
    </xf>
    <xf numFmtId="0" fontId="4" fillId="0" borderId="63" xfId="0" applyFont="1" applyFill="1" applyBorder="1" applyAlignment="1">
      <alignment horizontal="left" vertical="top" wrapText="1"/>
    </xf>
    <xf numFmtId="0" fontId="4" fillId="0" borderId="48" xfId="0" applyFont="1" applyFill="1" applyBorder="1" applyAlignment="1">
      <alignment horizontal="left" vertical="top" wrapText="1"/>
    </xf>
    <xf numFmtId="0" fontId="2" fillId="0" borderId="55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7" fillId="0" borderId="15" xfId="0" applyFont="1" applyBorder="1" applyAlignment="1">
      <alignment horizontal="center" vertical="center" textRotation="90" wrapText="1"/>
    </xf>
    <xf numFmtId="0" fontId="34" fillId="0" borderId="44" xfId="0" applyFont="1" applyBorder="1"/>
    <xf numFmtId="0" fontId="23" fillId="0" borderId="18" xfId="0" applyFont="1" applyFill="1" applyBorder="1" applyAlignment="1">
      <alignment horizontal="center" vertical="top" wrapText="1"/>
    </xf>
    <xf numFmtId="0" fontId="23" fillId="0" borderId="19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vertical="top" wrapText="1"/>
    </xf>
    <xf numFmtId="0" fontId="25" fillId="0" borderId="41" xfId="0" applyFont="1" applyBorder="1" applyAlignment="1">
      <alignment vertical="top" wrapText="1"/>
    </xf>
    <xf numFmtId="0" fontId="0" fillId="0" borderId="19" xfId="0" applyBorder="1" applyAlignment="1">
      <alignment horizontal="center" vertical="top"/>
    </xf>
    <xf numFmtId="0" fontId="15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5" fillId="0" borderId="4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wrapText="1"/>
    </xf>
    <xf numFmtId="0" fontId="5" fillId="0" borderId="10" xfId="0" applyFont="1" applyBorder="1" applyAlignment="1">
      <alignment vertical="top" wrapText="1"/>
    </xf>
    <xf numFmtId="0" fontId="8" fillId="0" borderId="19" xfId="0" applyFont="1" applyBorder="1" applyAlignment="1">
      <alignment vertical="top" wrapText="1"/>
    </xf>
    <xf numFmtId="49" fontId="2" fillId="0" borderId="8" xfId="0" applyNumberFormat="1" applyFont="1" applyBorder="1" applyAlignment="1">
      <alignment horizontal="center" vertical="top"/>
    </xf>
    <xf numFmtId="49" fontId="2" fillId="0" borderId="53" xfId="0" applyNumberFormat="1" applyFont="1" applyBorder="1" applyAlignment="1">
      <alignment horizontal="center" vertical="top"/>
    </xf>
    <xf numFmtId="0" fontId="6" fillId="3" borderId="3" xfId="0" applyFont="1" applyFill="1" applyBorder="1" applyAlignment="1">
      <alignment horizontal="left" vertical="top" wrapText="1"/>
    </xf>
    <xf numFmtId="0" fontId="6" fillId="3" borderId="26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 wrapText="1"/>
    </xf>
    <xf numFmtId="0" fontId="4" fillId="2" borderId="27" xfId="0" applyFont="1" applyFill="1" applyBorder="1" applyAlignment="1">
      <alignment horizontal="left" vertical="top"/>
    </xf>
    <xf numFmtId="0" fontId="5" fillId="0" borderId="15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30" fillId="0" borderId="46" xfId="0" applyFont="1" applyBorder="1" applyAlignment="1">
      <alignment vertical="top" wrapText="1"/>
    </xf>
    <xf numFmtId="0" fontId="30" fillId="0" borderId="33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textRotation="90" wrapText="1"/>
    </xf>
    <xf numFmtId="0" fontId="34" fillId="0" borderId="23" xfId="0" applyFont="1" applyBorder="1"/>
    <xf numFmtId="0" fontId="7" fillId="0" borderId="16" xfId="0" applyFont="1" applyFill="1" applyBorder="1" applyAlignment="1">
      <alignment horizontal="center" vertical="center" textRotation="90" wrapText="1"/>
    </xf>
    <xf numFmtId="0" fontId="34" fillId="0" borderId="24" xfId="0" applyFont="1" applyBorder="1"/>
    <xf numFmtId="0" fontId="5" fillId="0" borderId="42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20" fillId="0" borderId="63" xfId="0" applyFont="1" applyBorder="1" applyAlignment="1">
      <alignment vertical="top" wrapText="1"/>
    </xf>
    <xf numFmtId="49" fontId="6" fillId="2" borderId="50" xfId="0" applyNumberFormat="1" applyFont="1" applyFill="1" applyBorder="1" applyAlignment="1">
      <alignment horizontal="center" vertical="top"/>
    </xf>
    <xf numFmtId="49" fontId="6" fillId="2" borderId="46" xfId="0" applyNumberFormat="1" applyFont="1" applyFill="1" applyBorder="1" applyAlignment="1">
      <alignment horizontal="center" vertical="top"/>
    </xf>
    <xf numFmtId="49" fontId="6" fillId="2" borderId="49" xfId="0" applyNumberFormat="1" applyFont="1" applyFill="1" applyBorder="1" applyAlignment="1">
      <alignment horizontal="center" vertical="top"/>
    </xf>
    <xf numFmtId="49" fontId="6" fillId="3" borderId="4" xfId="0" applyNumberFormat="1" applyFont="1" applyFill="1" applyBorder="1" applyAlignment="1">
      <alignment horizontal="center" vertical="top"/>
    </xf>
    <xf numFmtId="49" fontId="6" fillId="3" borderId="18" xfId="0" applyNumberFormat="1" applyFont="1" applyFill="1" applyBorder="1" applyAlignment="1">
      <alignment horizontal="center" vertical="top"/>
    </xf>
    <xf numFmtId="49" fontId="6" fillId="3" borderId="1" xfId="0" applyNumberFormat="1" applyFont="1" applyFill="1" applyBorder="1" applyAlignment="1">
      <alignment horizontal="center" vertical="top"/>
    </xf>
    <xf numFmtId="49" fontId="6" fillId="0" borderId="4" xfId="0" applyNumberFormat="1" applyFont="1" applyBorder="1" applyAlignment="1">
      <alignment horizontal="center" vertical="top"/>
    </xf>
    <xf numFmtId="49" fontId="6" fillId="0" borderId="18" xfId="0" applyNumberFormat="1" applyFont="1" applyBorder="1" applyAlignment="1">
      <alignment horizontal="center" vertical="top"/>
    </xf>
    <xf numFmtId="49" fontId="6" fillId="0" borderId="1" xfId="0" applyNumberFormat="1" applyFont="1" applyBorder="1" applyAlignment="1">
      <alignment horizontal="center" vertical="top"/>
    </xf>
    <xf numFmtId="0" fontId="5" fillId="0" borderId="52" xfId="0" applyFont="1" applyFill="1" applyBorder="1" applyAlignment="1">
      <alignment vertical="top" wrapText="1"/>
    </xf>
    <xf numFmtId="0" fontId="5" fillId="0" borderId="12" xfId="0" applyFont="1" applyFill="1" applyBorder="1" applyAlignment="1">
      <alignment vertical="top" wrapText="1"/>
    </xf>
    <xf numFmtId="0" fontId="5" fillId="0" borderId="59" xfId="0" applyFont="1" applyFill="1" applyBorder="1" applyAlignment="1">
      <alignment vertical="top" wrapText="1"/>
    </xf>
    <xf numFmtId="49" fontId="13" fillId="0" borderId="20" xfId="0" applyNumberFormat="1" applyFont="1" applyBorder="1" applyAlignment="1">
      <alignment horizontal="center" vertical="top"/>
    </xf>
    <xf numFmtId="49" fontId="2" fillId="0" borderId="30" xfId="0" applyNumberFormat="1" applyFont="1" applyBorder="1" applyAlignment="1">
      <alignment horizontal="center" vertical="top"/>
    </xf>
    <xf numFmtId="49" fontId="2" fillId="0" borderId="33" xfId="0" applyNumberFormat="1" applyFont="1" applyBorder="1" applyAlignment="1">
      <alignment horizontal="center" vertical="top"/>
    </xf>
    <xf numFmtId="49" fontId="2" fillId="0" borderId="31" xfId="0" applyNumberFormat="1" applyFont="1" applyBorder="1" applyAlignment="1">
      <alignment horizontal="center" vertical="top"/>
    </xf>
    <xf numFmtId="0" fontId="5" fillId="0" borderId="63" xfId="0" applyFont="1" applyBorder="1" applyAlignment="1">
      <alignment vertical="top" wrapText="1"/>
    </xf>
    <xf numFmtId="0" fontId="25" fillId="0" borderId="64" xfId="0" applyFont="1" applyBorder="1" applyAlignment="1">
      <alignment vertical="top" wrapText="1"/>
    </xf>
    <xf numFmtId="0" fontId="25" fillId="0" borderId="46" xfId="0" applyFont="1" applyBorder="1" applyAlignment="1">
      <alignment vertical="top" wrapText="1"/>
    </xf>
    <xf numFmtId="0" fontId="25" fillId="0" borderId="33" xfId="0" applyFont="1" applyBorder="1" applyAlignment="1">
      <alignment vertical="top" wrapText="1"/>
    </xf>
    <xf numFmtId="0" fontId="25" fillId="0" borderId="66" xfId="0" applyFont="1" applyBorder="1" applyAlignment="1">
      <alignment vertical="top" wrapText="1"/>
    </xf>
    <xf numFmtId="0" fontId="25" fillId="0" borderId="35" xfId="0" applyFont="1" applyBorder="1" applyAlignment="1">
      <alignment vertical="top" wrapText="1"/>
    </xf>
    <xf numFmtId="0" fontId="20" fillId="0" borderId="42" xfId="0" applyFont="1" applyBorder="1" applyAlignment="1">
      <alignment horizontal="center" vertical="top" wrapText="1"/>
    </xf>
    <xf numFmtId="0" fontId="20" fillId="0" borderId="39" xfId="0" applyFont="1" applyBorder="1" applyAlignment="1">
      <alignment horizontal="center" vertical="top" wrapText="1"/>
    </xf>
  </cellXfs>
  <cellStyles count="2">
    <cellStyle name="Įprastas" xfId="0" builtinId="0"/>
    <cellStyle name="Įprastas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tabSelected="1" topLeftCell="A7" zoomScaleNormal="100" workbookViewId="0">
      <selection activeCell="H9" sqref="H9"/>
    </sheetView>
  </sheetViews>
  <sheetFormatPr defaultColWidth="9.109375" defaultRowHeight="10.199999999999999" x14ac:dyDescent="0.25"/>
  <cols>
    <col min="1" max="1" width="2.6640625" style="1" customWidth="1"/>
    <col min="2" max="3" width="2.5546875" style="1" customWidth="1"/>
    <col min="4" max="4" width="27.77734375" style="1" customWidth="1"/>
    <col min="5" max="5" width="7.21875" style="2" customWidth="1"/>
    <col min="6" max="6" width="4.44140625" style="1" customWidth="1"/>
    <col min="7" max="7" width="6" style="3" customWidth="1"/>
    <col min="8" max="8" width="6.109375" style="1" customWidth="1"/>
    <col min="9" max="9" width="6" style="1" customWidth="1"/>
    <col min="10" max="10" width="5.88671875" style="1" customWidth="1"/>
    <col min="11" max="11" width="26.44140625" style="1" customWidth="1"/>
    <col min="12" max="12" width="3.33203125" style="4" customWidth="1"/>
    <col min="13" max="13" width="3" style="1" customWidth="1"/>
    <col min="14" max="14" width="12.6640625" style="5" customWidth="1"/>
    <col min="15" max="15" width="15.77734375" style="5" customWidth="1"/>
    <col min="16" max="16384" width="9.109375" style="5"/>
  </cols>
  <sheetData>
    <row r="1" spans="1:19" ht="43.2" customHeight="1" x14ac:dyDescent="0.25">
      <c r="I1" s="337"/>
      <c r="J1" s="338"/>
      <c r="K1" s="338"/>
      <c r="L1" s="338"/>
      <c r="M1" s="338"/>
    </row>
    <row r="2" spans="1:19" ht="13.2" customHeight="1" x14ac:dyDescent="0.25">
      <c r="A2" s="30"/>
      <c r="D2" s="311" t="s">
        <v>54</v>
      </c>
      <c r="E2" s="312"/>
      <c r="F2" s="312"/>
      <c r="G2" s="312"/>
      <c r="H2" s="312"/>
      <c r="I2" s="312"/>
      <c r="J2" s="312"/>
      <c r="K2" s="312"/>
      <c r="L2" s="312"/>
      <c r="M2" s="312"/>
      <c r="N2" s="312"/>
      <c r="O2" s="31"/>
      <c r="P2" s="9"/>
      <c r="Q2" s="9"/>
      <c r="R2" s="9"/>
      <c r="S2" s="9"/>
    </row>
    <row r="3" spans="1:19" ht="15.6" customHeight="1" thickBot="1" x14ac:dyDescent="0.3">
      <c r="A3" s="32"/>
      <c r="B3" s="12"/>
      <c r="C3" s="12"/>
      <c r="D3" s="343" t="s">
        <v>19</v>
      </c>
      <c r="E3" s="343"/>
      <c r="F3" s="343"/>
      <c r="G3" s="343"/>
      <c r="H3" s="343"/>
      <c r="I3" s="343"/>
      <c r="J3" s="343"/>
      <c r="K3" s="20"/>
      <c r="L3" s="20"/>
      <c r="M3" s="20"/>
      <c r="N3" s="20"/>
      <c r="O3" s="33"/>
      <c r="P3" s="20"/>
      <c r="Q3" s="20"/>
      <c r="R3" s="20"/>
      <c r="S3" s="20"/>
    </row>
    <row r="4" spans="1:19" ht="36.75" customHeight="1" x14ac:dyDescent="0.25">
      <c r="A4" s="296" t="s">
        <v>0</v>
      </c>
      <c r="B4" s="299" t="s">
        <v>1</v>
      </c>
      <c r="C4" s="299" t="s">
        <v>2</v>
      </c>
      <c r="D4" s="302" t="s">
        <v>3</v>
      </c>
      <c r="E4" s="305" t="s">
        <v>4</v>
      </c>
      <c r="F4" s="308" t="s">
        <v>5</v>
      </c>
      <c r="G4" s="327" t="s">
        <v>6</v>
      </c>
      <c r="H4" s="356" t="s">
        <v>25</v>
      </c>
      <c r="I4" s="357"/>
      <c r="J4" s="358"/>
      <c r="K4" s="341" t="s">
        <v>53</v>
      </c>
      <c r="L4" s="342"/>
      <c r="M4" s="342"/>
      <c r="N4" s="363" t="s">
        <v>29</v>
      </c>
      <c r="O4" s="344" t="s">
        <v>26</v>
      </c>
    </row>
    <row r="5" spans="1:19" ht="15" customHeight="1" x14ac:dyDescent="0.25">
      <c r="A5" s="297"/>
      <c r="B5" s="300"/>
      <c r="C5" s="300"/>
      <c r="D5" s="303"/>
      <c r="E5" s="306"/>
      <c r="F5" s="309"/>
      <c r="G5" s="328"/>
      <c r="H5" s="330" t="s">
        <v>55</v>
      </c>
      <c r="I5" s="359" t="s">
        <v>56</v>
      </c>
      <c r="J5" s="361" t="s">
        <v>57</v>
      </c>
      <c r="K5" s="352" t="s">
        <v>3</v>
      </c>
      <c r="L5" s="339"/>
      <c r="M5" s="340"/>
      <c r="N5" s="364"/>
      <c r="O5" s="345"/>
    </row>
    <row r="6" spans="1:19" ht="81.599999999999994" customHeight="1" thickBot="1" x14ac:dyDescent="0.3">
      <c r="A6" s="298"/>
      <c r="B6" s="301"/>
      <c r="C6" s="301"/>
      <c r="D6" s="304"/>
      <c r="E6" s="307"/>
      <c r="F6" s="310"/>
      <c r="G6" s="329"/>
      <c r="H6" s="331"/>
      <c r="I6" s="360"/>
      <c r="J6" s="362"/>
      <c r="K6" s="353"/>
      <c r="L6" s="176" t="s">
        <v>27</v>
      </c>
      <c r="M6" s="177" t="s">
        <v>28</v>
      </c>
      <c r="N6" s="364"/>
      <c r="O6" s="345"/>
    </row>
    <row r="7" spans="1:19" ht="15.75" customHeight="1" thickBot="1" x14ac:dyDescent="0.3">
      <c r="A7" s="6" t="s">
        <v>9</v>
      </c>
      <c r="B7" s="350" t="s">
        <v>58</v>
      </c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65"/>
      <c r="O7" s="183"/>
    </row>
    <row r="8" spans="1:19" ht="14.25" customHeight="1" thickBot="1" x14ac:dyDescent="0.3">
      <c r="A8" s="7" t="s">
        <v>9</v>
      </c>
      <c r="B8" s="8" t="s">
        <v>7</v>
      </c>
      <c r="C8" s="348" t="s">
        <v>59</v>
      </c>
      <c r="D8" s="348"/>
      <c r="E8" s="348"/>
      <c r="F8" s="348"/>
      <c r="G8" s="348"/>
      <c r="H8" s="348"/>
      <c r="I8" s="348"/>
      <c r="J8" s="348"/>
      <c r="K8" s="348"/>
      <c r="L8" s="348"/>
      <c r="M8" s="349"/>
      <c r="N8" s="196"/>
      <c r="O8" s="197"/>
    </row>
    <row r="9" spans="1:19" ht="17.25" customHeight="1" x14ac:dyDescent="0.25">
      <c r="A9" s="13" t="s">
        <v>9</v>
      </c>
      <c r="B9" s="17" t="s">
        <v>7</v>
      </c>
      <c r="C9" s="321" t="s">
        <v>7</v>
      </c>
      <c r="D9" s="325" t="s">
        <v>60</v>
      </c>
      <c r="E9" s="290" t="s">
        <v>22</v>
      </c>
      <c r="F9" s="346" t="s">
        <v>30</v>
      </c>
      <c r="G9" s="61" t="s">
        <v>24</v>
      </c>
      <c r="H9" s="18">
        <v>180</v>
      </c>
      <c r="I9" s="130">
        <v>143.30000000000001</v>
      </c>
      <c r="J9" s="158">
        <v>114.1</v>
      </c>
      <c r="K9" s="34"/>
      <c r="L9" s="313"/>
      <c r="M9" s="315"/>
      <c r="N9" s="317"/>
      <c r="O9" s="318"/>
      <c r="P9" s="11"/>
      <c r="Q9" s="10"/>
      <c r="R9" s="10"/>
      <c r="S9" s="10"/>
    </row>
    <row r="10" spans="1:19" ht="10.199999999999999" customHeight="1" x14ac:dyDescent="0.25">
      <c r="A10" s="14"/>
      <c r="B10" s="16"/>
      <c r="C10" s="322"/>
      <c r="D10" s="326"/>
      <c r="E10" s="347"/>
      <c r="F10" s="347"/>
      <c r="G10" s="135"/>
      <c r="H10" s="136"/>
      <c r="I10" s="137"/>
      <c r="J10" s="138"/>
      <c r="K10" s="139"/>
      <c r="L10" s="332"/>
      <c r="M10" s="333"/>
      <c r="N10" s="354"/>
      <c r="O10" s="355"/>
      <c r="P10" s="11"/>
      <c r="Q10" s="10"/>
      <c r="R10" s="10"/>
      <c r="S10" s="10"/>
    </row>
    <row r="11" spans="1:19" ht="12.75" customHeight="1" x14ac:dyDescent="0.25">
      <c r="A11" s="63"/>
      <c r="B11" s="35"/>
      <c r="C11" s="323"/>
      <c r="D11" s="236" t="s">
        <v>61</v>
      </c>
      <c r="E11" s="324"/>
      <c r="F11" s="233"/>
      <c r="G11" s="234"/>
      <c r="H11" s="232"/>
      <c r="I11" s="232"/>
      <c r="J11" s="336"/>
      <c r="K11" s="230" t="s">
        <v>73</v>
      </c>
      <c r="L11" s="223" t="s">
        <v>23</v>
      </c>
      <c r="M11" s="224" t="s">
        <v>116</v>
      </c>
      <c r="N11" s="198" t="s">
        <v>117</v>
      </c>
      <c r="O11" s="199"/>
      <c r="P11" s="11"/>
      <c r="Q11" s="10"/>
      <c r="R11" s="10"/>
      <c r="S11" s="10"/>
    </row>
    <row r="12" spans="1:19" ht="12" customHeight="1" x14ac:dyDescent="0.25">
      <c r="A12" s="63"/>
      <c r="B12" s="35"/>
      <c r="C12" s="323"/>
      <c r="D12" s="244"/>
      <c r="E12" s="324"/>
      <c r="F12" s="233"/>
      <c r="G12" s="234"/>
      <c r="H12" s="232"/>
      <c r="I12" s="232"/>
      <c r="J12" s="336"/>
      <c r="K12" s="231"/>
      <c r="L12" s="181"/>
      <c r="M12" s="203"/>
      <c r="N12" s="200"/>
      <c r="O12" s="201"/>
      <c r="P12" s="11"/>
      <c r="Q12" s="10"/>
      <c r="R12" s="10"/>
      <c r="S12" s="10"/>
    </row>
    <row r="13" spans="1:19" ht="12.75" customHeight="1" x14ac:dyDescent="0.25">
      <c r="A13" s="63"/>
      <c r="B13" s="35"/>
      <c r="C13" s="323"/>
      <c r="D13" s="235" t="s">
        <v>62</v>
      </c>
      <c r="E13" s="324"/>
      <c r="F13" s="233"/>
      <c r="G13" s="234"/>
      <c r="H13" s="232"/>
      <c r="I13" s="232"/>
      <c r="J13" s="336"/>
      <c r="K13" s="178" t="s">
        <v>68</v>
      </c>
      <c r="L13" s="180">
        <v>6</v>
      </c>
      <c r="M13" s="202">
        <v>7</v>
      </c>
      <c r="N13" s="204" t="s">
        <v>118</v>
      </c>
      <c r="O13" s="205"/>
      <c r="P13" s="11"/>
      <c r="Q13" s="10"/>
      <c r="R13" s="10"/>
      <c r="S13" s="10"/>
    </row>
    <row r="14" spans="1:19" ht="26.4" customHeight="1" x14ac:dyDescent="0.25">
      <c r="A14" s="63"/>
      <c r="B14" s="35"/>
      <c r="C14" s="323"/>
      <c r="D14" s="244"/>
      <c r="E14" s="324"/>
      <c r="F14" s="233"/>
      <c r="G14" s="234"/>
      <c r="H14" s="232"/>
      <c r="I14" s="232"/>
      <c r="J14" s="336"/>
      <c r="K14" s="179"/>
      <c r="L14" s="181"/>
      <c r="M14" s="203"/>
      <c r="N14" s="200"/>
      <c r="O14" s="201"/>
      <c r="P14" s="11"/>
      <c r="Q14" s="10"/>
      <c r="R14" s="10"/>
      <c r="S14" s="10"/>
    </row>
    <row r="15" spans="1:19" ht="12.75" customHeight="1" x14ac:dyDescent="0.25">
      <c r="A15" s="63"/>
      <c r="B15" s="35"/>
      <c r="C15" s="323"/>
      <c r="D15" s="62" t="s">
        <v>64</v>
      </c>
      <c r="E15" s="324"/>
      <c r="F15" s="233"/>
      <c r="G15" s="234"/>
      <c r="H15" s="232"/>
      <c r="I15" s="232"/>
      <c r="J15" s="336"/>
      <c r="K15" s="64" t="s">
        <v>69</v>
      </c>
      <c r="L15" s="66">
        <v>37</v>
      </c>
      <c r="M15" s="168">
        <v>38</v>
      </c>
      <c r="N15" s="228" t="s">
        <v>119</v>
      </c>
      <c r="O15" s="229"/>
      <c r="P15" s="11"/>
      <c r="Q15" s="10"/>
      <c r="R15" s="10"/>
      <c r="S15" s="10"/>
    </row>
    <row r="16" spans="1:19" ht="12.75" customHeight="1" x14ac:dyDescent="0.25">
      <c r="A16" s="63"/>
      <c r="B16" s="35"/>
      <c r="C16" s="323"/>
      <c r="D16" s="62" t="s">
        <v>63</v>
      </c>
      <c r="E16" s="324"/>
      <c r="F16" s="233"/>
      <c r="G16" s="234"/>
      <c r="H16" s="232"/>
      <c r="I16" s="232"/>
      <c r="J16" s="336"/>
      <c r="K16" s="65" t="s">
        <v>70</v>
      </c>
      <c r="L16" s="67">
        <v>50</v>
      </c>
      <c r="M16" s="169">
        <v>53</v>
      </c>
      <c r="N16" s="228" t="s">
        <v>120</v>
      </c>
      <c r="O16" s="229"/>
      <c r="P16" s="11"/>
      <c r="Q16" s="10"/>
      <c r="R16" s="10"/>
      <c r="S16" s="10"/>
    </row>
    <row r="17" spans="1:19" ht="12.75" customHeight="1" x14ac:dyDescent="0.25">
      <c r="A17" s="63"/>
      <c r="B17" s="35"/>
      <c r="C17" s="323"/>
      <c r="D17" s="235" t="s">
        <v>65</v>
      </c>
      <c r="E17" s="324"/>
      <c r="F17" s="233"/>
      <c r="G17" s="234"/>
      <c r="H17" s="232"/>
      <c r="I17" s="232"/>
      <c r="J17" s="336"/>
      <c r="K17" s="178" t="s">
        <v>74</v>
      </c>
      <c r="L17" s="180">
        <v>1</v>
      </c>
      <c r="M17" s="202">
        <v>1</v>
      </c>
      <c r="N17" s="204" t="s">
        <v>122</v>
      </c>
      <c r="O17" s="205"/>
      <c r="P17" s="11"/>
      <c r="Q17" s="10"/>
      <c r="R17" s="10"/>
      <c r="S17" s="10"/>
    </row>
    <row r="18" spans="1:19" ht="55.2" customHeight="1" x14ac:dyDescent="0.25">
      <c r="A18" s="63"/>
      <c r="B18" s="35"/>
      <c r="C18" s="323"/>
      <c r="D18" s="244"/>
      <c r="E18" s="324"/>
      <c r="F18" s="233"/>
      <c r="G18" s="234"/>
      <c r="H18" s="232"/>
      <c r="I18" s="232"/>
      <c r="J18" s="336"/>
      <c r="K18" s="179"/>
      <c r="L18" s="181"/>
      <c r="M18" s="203"/>
      <c r="N18" s="200"/>
      <c r="O18" s="201"/>
      <c r="P18" s="11"/>
      <c r="Q18" s="10"/>
      <c r="R18" s="10"/>
      <c r="S18" s="10"/>
    </row>
    <row r="19" spans="1:19" ht="12.75" customHeight="1" x14ac:dyDescent="0.25">
      <c r="A19" s="63"/>
      <c r="B19" s="35"/>
      <c r="C19" s="323"/>
      <c r="D19" s="334" t="s">
        <v>66</v>
      </c>
      <c r="E19" s="324"/>
      <c r="F19" s="233"/>
      <c r="G19" s="234"/>
      <c r="H19" s="232"/>
      <c r="I19" s="232"/>
      <c r="J19" s="336"/>
      <c r="K19" s="178" t="s">
        <v>71</v>
      </c>
      <c r="L19" s="180" t="s">
        <v>23</v>
      </c>
      <c r="M19" s="202" t="s">
        <v>116</v>
      </c>
      <c r="N19" s="204" t="s">
        <v>121</v>
      </c>
      <c r="O19" s="205"/>
      <c r="P19" s="11"/>
      <c r="Q19" s="10"/>
      <c r="R19" s="10"/>
      <c r="S19" s="10"/>
    </row>
    <row r="20" spans="1:19" ht="12.75" customHeight="1" x14ac:dyDescent="0.25">
      <c r="A20" s="63"/>
      <c r="B20" s="35"/>
      <c r="C20" s="323"/>
      <c r="D20" s="335"/>
      <c r="E20" s="324"/>
      <c r="F20" s="233"/>
      <c r="G20" s="234"/>
      <c r="H20" s="232"/>
      <c r="I20" s="232"/>
      <c r="J20" s="336"/>
      <c r="K20" s="179"/>
      <c r="L20" s="181"/>
      <c r="M20" s="203"/>
      <c r="N20" s="200"/>
      <c r="O20" s="201"/>
      <c r="P20" s="11"/>
      <c r="Q20" s="10"/>
      <c r="R20" s="10"/>
      <c r="S20" s="10"/>
    </row>
    <row r="21" spans="1:19" ht="12.75" customHeight="1" x14ac:dyDescent="0.25">
      <c r="A21" s="63"/>
      <c r="B21" s="35"/>
      <c r="C21" s="323"/>
      <c r="D21" s="235" t="s">
        <v>67</v>
      </c>
      <c r="E21" s="324"/>
      <c r="F21" s="233"/>
      <c r="G21" s="234"/>
      <c r="H21" s="232"/>
      <c r="I21" s="232"/>
      <c r="J21" s="336"/>
      <c r="K21" s="178" t="s">
        <v>72</v>
      </c>
      <c r="L21" s="180" t="s">
        <v>23</v>
      </c>
      <c r="M21" s="202" t="s">
        <v>23</v>
      </c>
      <c r="N21" s="204" t="s">
        <v>123</v>
      </c>
      <c r="O21" s="205"/>
      <c r="P21" s="11"/>
      <c r="Q21" s="10"/>
      <c r="R21" s="10"/>
      <c r="S21" s="10"/>
    </row>
    <row r="22" spans="1:19" ht="52.2" customHeight="1" thickBot="1" x14ac:dyDescent="0.3">
      <c r="A22" s="63"/>
      <c r="B22" s="35"/>
      <c r="C22" s="323"/>
      <c r="D22" s="236"/>
      <c r="E22" s="324"/>
      <c r="F22" s="233"/>
      <c r="G22" s="234"/>
      <c r="H22" s="232"/>
      <c r="I22" s="232"/>
      <c r="J22" s="336"/>
      <c r="K22" s="222"/>
      <c r="L22" s="223"/>
      <c r="M22" s="224"/>
      <c r="N22" s="198"/>
      <c r="O22" s="199"/>
      <c r="P22" s="11"/>
      <c r="Q22" s="10"/>
      <c r="R22" s="10"/>
      <c r="S22" s="10"/>
    </row>
    <row r="23" spans="1:19" ht="13.2" customHeight="1" thickBot="1" x14ac:dyDescent="0.3">
      <c r="A23" s="39"/>
      <c r="B23" s="144"/>
      <c r="C23" s="145"/>
      <c r="D23" s="146"/>
      <c r="E23" s="147"/>
      <c r="F23" s="148"/>
      <c r="G23" s="149" t="s">
        <v>8</v>
      </c>
      <c r="H23" s="150">
        <f>H9*1</f>
        <v>180</v>
      </c>
      <c r="I23" s="150">
        <f t="shared" ref="I23:J23" si="0">I9*1</f>
        <v>143.30000000000001</v>
      </c>
      <c r="J23" s="150">
        <f t="shared" si="0"/>
        <v>114.1</v>
      </c>
      <c r="K23" s="151"/>
      <c r="L23" s="152"/>
      <c r="M23" s="153"/>
      <c r="N23" s="154"/>
      <c r="O23" s="155"/>
      <c r="P23" s="11"/>
      <c r="Q23" s="10"/>
      <c r="R23" s="10"/>
      <c r="S23" s="10"/>
    </row>
    <row r="24" spans="1:19" ht="14.4" customHeight="1" x14ac:dyDescent="0.25">
      <c r="A24" s="13" t="s">
        <v>9</v>
      </c>
      <c r="B24" s="17" t="s">
        <v>7</v>
      </c>
      <c r="C24" s="321" t="s">
        <v>9</v>
      </c>
      <c r="D24" s="325" t="s">
        <v>75</v>
      </c>
      <c r="E24" s="290" t="s">
        <v>22</v>
      </c>
      <c r="F24" s="346" t="s">
        <v>30</v>
      </c>
      <c r="G24" s="61" t="s">
        <v>24</v>
      </c>
      <c r="H24" s="18">
        <v>86.5</v>
      </c>
      <c r="I24" s="130">
        <v>86.5</v>
      </c>
      <c r="J24" s="158">
        <v>72.2</v>
      </c>
      <c r="K24" s="388"/>
      <c r="L24" s="313"/>
      <c r="M24" s="315"/>
      <c r="N24" s="317"/>
      <c r="O24" s="318"/>
      <c r="P24" s="11"/>
      <c r="Q24" s="10"/>
      <c r="R24" s="10"/>
      <c r="S24" s="10"/>
    </row>
    <row r="25" spans="1:19" ht="17.399999999999999" customHeight="1" x14ac:dyDescent="0.25">
      <c r="A25" s="14"/>
      <c r="B25" s="16"/>
      <c r="C25" s="322"/>
      <c r="D25" s="326"/>
      <c r="E25" s="347"/>
      <c r="F25" s="347"/>
      <c r="G25" s="135"/>
      <c r="H25" s="136"/>
      <c r="I25" s="140"/>
      <c r="J25" s="138"/>
      <c r="K25" s="389"/>
      <c r="L25" s="314"/>
      <c r="M25" s="316"/>
      <c r="N25" s="319"/>
      <c r="O25" s="320"/>
      <c r="P25" s="11"/>
      <c r="Q25" s="10"/>
      <c r="R25" s="10"/>
      <c r="S25" s="10"/>
    </row>
    <row r="26" spans="1:19" ht="13.95" customHeight="1" x14ac:dyDescent="0.25">
      <c r="A26" s="63"/>
      <c r="B26" s="35"/>
      <c r="C26" s="323"/>
      <c r="D26" s="236" t="s">
        <v>76</v>
      </c>
      <c r="E26" s="324"/>
      <c r="F26" s="233"/>
      <c r="G26" s="234"/>
      <c r="H26" s="232"/>
      <c r="I26" s="232"/>
      <c r="J26" s="336"/>
      <c r="K26" s="230" t="s">
        <v>82</v>
      </c>
      <c r="L26" s="223">
        <v>1</v>
      </c>
      <c r="M26" s="224">
        <v>1</v>
      </c>
      <c r="N26" s="198" t="s">
        <v>124</v>
      </c>
      <c r="O26" s="199"/>
      <c r="P26" s="11"/>
      <c r="Q26" s="10"/>
      <c r="R26" s="10"/>
      <c r="S26" s="10"/>
    </row>
    <row r="27" spans="1:19" ht="57" customHeight="1" x14ac:dyDescent="0.25">
      <c r="A27" s="63"/>
      <c r="B27" s="35"/>
      <c r="C27" s="323"/>
      <c r="D27" s="244"/>
      <c r="E27" s="324"/>
      <c r="F27" s="233"/>
      <c r="G27" s="234"/>
      <c r="H27" s="232"/>
      <c r="I27" s="232"/>
      <c r="J27" s="336"/>
      <c r="K27" s="231"/>
      <c r="L27" s="181"/>
      <c r="M27" s="203"/>
      <c r="N27" s="200"/>
      <c r="O27" s="201"/>
      <c r="P27" s="11"/>
      <c r="Q27" s="10"/>
      <c r="R27" s="10"/>
      <c r="S27" s="10"/>
    </row>
    <row r="28" spans="1:19" ht="21.6" customHeight="1" x14ac:dyDescent="0.25">
      <c r="A28" s="63"/>
      <c r="B28" s="35"/>
      <c r="C28" s="323"/>
      <c r="D28" s="235" t="s">
        <v>77</v>
      </c>
      <c r="E28" s="324"/>
      <c r="F28" s="233"/>
      <c r="G28" s="234"/>
      <c r="H28" s="232"/>
      <c r="I28" s="232"/>
      <c r="J28" s="336"/>
      <c r="K28" s="178" t="s">
        <v>83</v>
      </c>
      <c r="L28" s="180" t="s">
        <v>23</v>
      </c>
      <c r="M28" s="202" t="s">
        <v>23</v>
      </c>
      <c r="N28" s="204" t="s">
        <v>127</v>
      </c>
      <c r="O28" s="205"/>
      <c r="P28" s="11"/>
      <c r="Q28" s="10"/>
      <c r="R28" s="10"/>
      <c r="S28" s="10"/>
    </row>
    <row r="29" spans="1:19" ht="28.2" customHeight="1" x14ac:dyDescent="0.25">
      <c r="A29" s="63"/>
      <c r="B29" s="35"/>
      <c r="C29" s="323"/>
      <c r="D29" s="244"/>
      <c r="E29" s="324"/>
      <c r="F29" s="233"/>
      <c r="G29" s="234"/>
      <c r="H29" s="232"/>
      <c r="I29" s="232"/>
      <c r="J29" s="336"/>
      <c r="K29" s="179"/>
      <c r="L29" s="181"/>
      <c r="M29" s="203"/>
      <c r="N29" s="200"/>
      <c r="O29" s="201"/>
      <c r="P29" s="10"/>
      <c r="Q29" s="10"/>
      <c r="R29" s="10"/>
      <c r="S29" s="10"/>
    </row>
    <row r="30" spans="1:19" ht="78" customHeight="1" x14ac:dyDescent="0.25">
      <c r="A30" s="63"/>
      <c r="B30" s="35"/>
      <c r="C30" s="323"/>
      <c r="D30" s="68" t="s">
        <v>78</v>
      </c>
      <c r="E30" s="324"/>
      <c r="F30" s="233"/>
      <c r="G30" s="234"/>
      <c r="H30" s="232"/>
      <c r="I30" s="232"/>
      <c r="J30" s="336"/>
      <c r="K30" s="89" t="s">
        <v>84</v>
      </c>
      <c r="L30" s="66" t="s">
        <v>23</v>
      </c>
      <c r="M30" s="168" t="s">
        <v>23</v>
      </c>
      <c r="N30" s="206" t="s">
        <v>128</v>
      </c>
      <c r="O30" s="207"/>
      <c r="P30" s="10"/>
      <c r="Q30" s="10"/>
      <c r="R30" s="10"/>
      <c r="S30" s="10"/>
    </row>
    <row r="31" spans="1:19" ht="40.799999999999997" customHeight="1" x14ac:dyDescent="0.25">
      <c r="A31" s="63"/>
      <c r="B31" s="35"/>
      <c r="C31" s="323"/>
      <c r="D31" s="174" t="s">
        <v>85</v>
      </c>
      <c r="E31" s="324"/>
      <c r="F31" s="233"/>
      <c r="G31" s="234"/>
      <c r="H31" s="232"/>
      <c r="I31" s="232"/>
      <c r="J31" s="336"/>
      <c r="K31" s="175" t="s">
        <v>86</v>
      </c>
      <c r="L31" s="70" t="s">
        <v>23</v>
      </c>
      <c r="M31" s="170" t="s">
        <v>116</v>
      </c>
      <c r="N31" s="206" t="s">
        <v>126</v>
      </c>
      <c r="O31" s="207"/>
      <c r="P31" s="10"/>
      <c r="Q31" s="10"/>
      <c r="R31" s="10"/>
      <c r="S31" s="10"/>
    </row>
    <row r="32" spans="1:19" ht="16.2" customHeight="1" thickBot="1" x14ac:dyDescent="0.3">
      <c r="A32" s="63"/>
      <c r="B32" s="35"/>
      <c r="C32" s="131"/>
      <c r="D32" s="132"/>
      <c r="E32" s="36"/>
      <c r="F32" s="133"/>
      <c r="G32" s="19" t="s">
        <v>8</v>
      </c>
      <c r="H32" s="83">
        <f>H24*1</f>
        <v>86.5</v>
      </c>
      <c r="I32" s="83">
        <f t="shared" ref="I32:J32" si="1">I24*1</f>
        <v>86.5</v>
      </c>
      <c r="J32" s="83">
        <f t="shared" si="1"/>
        <v>72.2</v>
      </c>
      <c r="K32" s="69"/>
      <c r="L32" s="70"/>
      <c r="M32" s="134"/>
      <c r="N32" s="59"/>
      <c r="O32" s="60"/>
      <c r="P32" s="10"/>
      <c r="Q32" s="10"/>
      <c r="R32" s="10"/>
      <c r="S32" s="10"/>
    </row>
    <row r="33" spans="1:19" ht="17.399999999999999" customHeight="1" x14ac:dyDescent="0.25">
      <c r="A33" s="366" t="s">
        <v>9</v>
      </c>
      <c r="B33" s="369" t="s">
        <v>7</v>
      </c>
      <c r="C33" s="372" t="s">
        <v>20</v>
      </c>
      <c r="D33" s="375" t="s">
        <v>79</v>
      </c>
      <c r="E33" s="290" t="s">
        <v>22</v>
      </c>
      <c r="F33" s="379" t="s">
        <v>30</v>
      </c>
      <c r="G33" s="71" t="s">
        <v>24</v>
      </c>
      <c r="H33" s="72">
        <v>18.5</v>
      </c>
      <c r="I33" s="73">
        <v>15.5</v>
      </c>
      <c r="J33" s="73">
        <v>11.8</v>
      </c>
      <c r="K33" s="74" t="s">
        <v>80</v>
      </c>
      <c r="L33" s="75" t="s">
        <v>23</v>
      </c>
      <c r="M33" s="76" t="s">
        <v>23</v>
      </c>
      <c r="N33" s="382" t="s">
        <v>125</v>
      </c>
      <c r="O33" s="383"/>
      <c r="P33" s="10"/>
      <c r="Q33" s="10"/>
      <c r="R33" s="10"/>
      <c r="S33" s="10"/>
    </row>
    <row r="34" spans="1:19" ht="25.2" customHeight="1" x14ac:dyDescent="0.25">
      <c r="A34" s="367"/>
      <c r="B34" s="370"/>
      <c r="C34" s="373"/>
      <c r="D34" s="376"/>
      <c r="E34" s="291"/>
      <c r="F34" s="380"/>
      <c r="G34" s="77"/>
      <c r="H34" s="78"/>
      <c r="I34" s="79"/>
      <c r="J34" s="79"/>
      <c r="K34" s="80" t="s">
        <v>81</v>
      </c>
      <c r="L34" s="81" t="s">
        <v>23</v>
      </c>
      <c r="M34" s="82" t="s">
        <v>23</v>
      </c>
      <c r="N34" s="384"/>
      <c r="O34" s="385"/>
      <c r="P34" s="10"/>
      <c r="Q34" s="10"/>
      <c r="R34" s="10"/>
      <c r="S34" s="10"/>
    </row>
    <row r="35" spans="1:19" ht="21.6" customHeight="1" thickBot="1" x14ac:dyDescent="0.3">
      <c r="A35" s="368"/>
      <c r="B35" s="371"/>
      <c r="C35" s="374"/>
      <c r="D35" s="377"/>
      <c r="E35" s="378"/>
      <c r="F35" s="381"/>
      <c r="G35" s="19" t="s">
        <v>8</v>
      </c>
      <c r="H35" s="83">
        <f t="shared" ref="H35:J35" si="2">H33+H34</f>
        <v>18.5</v>
      </c>
      <c r="I35" s="84">
        <f t="shared" si="2"/>
        <v>15.5</v>
      </c>
      <c r="J35" s="85">
        <f t="shared" si="2"/>
        <v>11.8</v>
      </c>
      <c r="K35" s="86"/>
      <c r="L35" s="87"/>
      <c r="M35" s="88"/>
      <c r="N35" s="386"/>
      <c r="O35" s="387"/>
      <c r="P35" s="10"/>
      <c r="Q35" s="10"/>
      <c r="R35" s="10"/>
      <c r="S35" s="10"/>
    </row>
    <row r="36" spans="1:19" ht="24" customHeight="1" thickBot="1" x14ac:dyDescent="0.3">
      <c r="A36" s="7" t="s">
        <v>7</v>
      </c>
      <c r="B36" s="90" t="s">
        <v>7</v>
      </c>
      <c r="C36" s="241" t="s">
        <v>10</v>
      </c>
      <c r="D36" s="242"/>
      <c r="E36" s="242"/>
      <c r="F36" s="242"/>
      <c r="G36" s="243"/>
      <c r="H36" s="91">
        <f>H35+H32+H23</f>
        <v>285</v>
      </c>
      <c r="I36" s="91">
        <f t="shared" ref="I36:J36" si="3">I35+I32+I23</f>
        <v>245.3</v>
      </c>
      <c r="J36" s="91">
        <f t="shared" si="3"/>
        <v>198.1</v>
      </c>
      <c r="K36" s="92"/>
      <c r="L36" s="41"/>
      <c r="M36" s="41"/>
      <c r="N36" s="220"/>
      <c r="O36" s="221"/>
      <c r="P36" s="10"/>
      <c r="Q36" s="10"/>
      <c r="R36" s="10"/>
      <c r="S36" s="10"/>
    </row>
    <row r="37" spans="1:19" ht="19.8" customHeight="1" thickBot="1" x14ac:dyDescent="0.3">
      <c r="A37" s="15" t="s">
        <v>9</v>
      </c>
      <c r="B37" s="93" t="s">
        <v>9</v>
      </c>
      <c r="C37" s="239" t="s">
        <v>87</v>
      </c>
      <c r="D37" s="239"/>
      <c r="E37" s="239"/>
      <c r="F37" s="239"/>
      <c r="G37" s="239"/>
      <c r="H37" s="239"/>
      <c r="I37" s="239"/>
      <c r="J37" s="239"/>
      <c r="K37" s="239"/>
      <c r="L37" s="239"/>
      <c r="M37" s="240"/>
      <c r="N37" s="237"/>
      <c r="O37" s="238"/>
      <c r="P37" s="10"/>
      <c r="Q37" s="10"/>
      <c r="R37" s="10"/>
      <c r="S37" s="10"/>
    </row>
    <row r="38" spans="1:19" ht="34.799999999999997" customHeight="1" x14ac:dyDescent="0.25">
      <c r="A38" s="280" t="s">
        <v>9</v>
      </c>
      <c r="B38" s="225" t="s">
        <v>9</v>
      </c>
      <c r="C38" s="293" t="s">
        <v>7</v>
      </c>
      <c r="D38" s="94" t="s">
        <v>21</v>
      </c>
      <c r="E38" s="290" t="s">
        <v>22</v>
      </c>
      <c r="F38" s="287" t="s">
        <v>30</v>
      </c>
      <c r="G38" s="184" t="s">
        <v>24</v>
      </c>
      <c r="H38" s="188">
        <v>55.6</v>
      </c>
      <c r="I38" s="192">
        <v>54.1</v>
      </c>
      <c r="J38" s="278">
        <v>49.9</v>
      </c>
      <c r="K38" s="42"/>
      <c r="L38" s="43"/>
      <c r="M38" s="44"/>
      <c r="N38" s="214"/>
      <c r="O38" s="215"/>
      <c r="P38" s="11"/>
      <c r="Q38" s="10"/>
      <c r="R38" s="10"/>
      <c r="S38" s="10"/>
    </row>
    <row r="39" spans="1:19" ht="72.599999999999994" customHeight="1" x14ac:dyDescent="0.25">
      <c r="A39" s="281"/>
      <c r="B39" s="226"/>
      <c r="C39" s="294"/>
      <c r="D39" s="95" t="s">
        <v>88</v>
      </c>
      <c r="E39" s="291"/>
      <c r="F39" s="288"/>
      <c r="G39" s="185"/>
      <c r="H39" s="189"/>
      <c r="I39" s="193"/>
      <c r="J39" s="279"/>
      <c r="K39" s="98" t="s">
        <v>94</v>
      </c>
      <c r="L39" s="99" t="s">
        <v>23</v>
      </c>
      <c r="M39" s="171" t="s">
        <v>23</v>
      </c>
      <c r="N39" s="208"/>
      <c r="O39" s="209"/>
      <c r="P39" s="11"/>
      <c r="Q39" s="10"/>
      <c r="R39" s="10"/>
      <c r="S39" s="10"/>
    </row>
    <row r="40" spans="1:19" ht="83.4" customHeight="1" x14ac:dyDescent="0.25">
      <c r="A40" s="281"/>
      <c r="B40" s="226"/>
      <c r="C40" s="294"/>
      <c r="D40" s="95" t="s">
        <v>89</v>
      </c>
      <c r="E40" s="291"/>
      <c r="F40" s="288"/>
      <c r="G40" s="185"/>
      <c r="H40" s="189"/>
      <c r="I40" s="193"/>
      <c r="J40" s="279"/>
      <c r="K40" s="100" t="s">
        <v>95</v>
      </c>
      <c r="L40" s="99">
        <v>2</v>
      </c>
      <c r="M40" s="171">
        <v>2</v>
      </c>
      <c r="N40" s="208"/>
      <c r="O40" s="209"/>
      <c r="P40" s="11"/>
      <c r="Q40" s="10"/>
      <c r="R40" s="10"/>
      <c r="S40" s="10"/>
    </row>
    <row r="41" spans="1:19" ht="57.6" customHeight="1" x14ac:dyDescent="0.25">
      <c r="A41" s="281"/>
      <c r="B41" s="226"/>
      <c r="C41" s="294"/>
      <c r="D41" s="95" t="s">
        <v>90</v>
      </c>
      <c r="E41" s="291"/>
      <c r="F41" s="288"/>
      <c r="G41" s="185"/>
      <c r="H41" s="189"/>
      <c r="I41" s="193"/>
      <c r="J41" s="279"/>
      <c r="K41" s="101" t="s">
        <v>99</v>
      </c>
      <c r="L41" s="99">
        <v>1</v>
      </c>
      <c r="M41" s="171">
        <v>1</v>
      </c>
      <c r="N41" s="208"/>
      <c r="O41" s="209"/>
      <c r="P41" s="11"/>
      <c r="Q41" s="10"/>
      <c r="R41" s="10"/>
      <c r="S41" s="10"/>
    </row>
    <row r="42" spans="1:19" ht="40.799999999999997" customHeight="1" x14ac:dyDescent="0.25">
      <c r="A42" s="281"/>
      <c r="B42" s="226"/>
      <c r="C42" s="294"/>
      <c r="D42" s="95" t="s">
        <v>91</v>
      </c>
      <c r="E42" s="291"/>
      <c r="F42" s="288"/>
      <c r="G42" s="185"/>
      <c r="H42" s="189"/>
      <c r="I42" s="193"/>
      <c r="J42" s="279"/>
      <c r="K42" s="101" t="s">
        <v>96</v>
      </c>
      <c r="L42" s="99">
        <v>1</v>
      </c>
      <c r="M42" s="171">
        <v>1</v>
      </c>
      <c r="N42" s="208"/>
      <c r="O42" s="209"/>
      <c r="P42" s="11"/>
      <c r="Q42" s="10"/>
      <c r="R42" s="10"/>
      <c r="S42" s="10"/>
    </row>
    <row r="43" spans="1:19" ht="64.8" customHeight="1" x14ac:dyDescent="0.25">
      <c r="A43" s="281"/>
      <c r="B43" s="226"/>
      <c r="C43" s="294"/>
      <c r="D43" s="95" t="s">
        <v>92</v>
      </c>
      <c r="E43" s="291"/>
      <c r="F43" s="288"/>
      <c r="G43" s="186"/>
      <c r="H43" s="190"/>
      <c r="I43" s="186"/>
      <c r="J43" s="186"/>
      <c r="K43" s="98" t="s">
        <v>97</v>
      </c>
      <c r="L43" s="102">
        <v>1</v>
      </c>
      <c r="M43" s="171">
        <v>1</v>
      </c>
      <c r="N43" s="216"/>
      <c r="O43" s="217"/>
      <c r="P43" s="11"/>
      <c r="Q43" s="10"/>
      <c r="R43" s="10"/>
      <c r="S43" s="10"/>
    </row>
    <row r="44" spans="1:19" ht="58.2" customHeight="1" x14ac:dyDescent="0.25">
      <c r="A44" s="281"/>
      <c r="B44" s="226"/>
      <c r="C44" s="294"/>
      <c r="D44" s="95" t="s">
        <v>93</v>
      </c>
      <c r="E44" s="291"/>
      <c r="F44" s="288"/>
      <c r="G44" s="187"/>
      <c r="H44" s="191"/>
      <c r="I44" s="187"/>
      <c r="J44" s="187"/>
      <c r="K44" s="103" t="s">
        <v>98</v>
      </c>
      <c r="L44" s="104">
        <v>5</v>
      </c>
      <c r="M44" s="171">
        <v>5</v>
      </c>
      <c r="N44" s="218"/>
      <c r="O44" s="219"/>
      <c r="P44" s="11"/>
      <c r="Q44" s="10"/>
      <c r="R44" s="10"/>
      <c r="S44" s="10"/>
    </row>
    <row r="45" spans="1:19" ht="24.6" customHeight="1" thickBot="1" x14ac:dyDescent="0.3">
      <c r="A45" s="282"/>
      <c r="B45" s="227"/>
      <c r="C45" s="295"/>
      <c r="D45" s="96"/>
      <c r="E45" s="292"/>
      <c r="F45" s="289"/>
      <c r="G45" s="97" t="s">
        <v>8</v>
      </c>
      <c r="H45" s="83">
        <f>H38*1</f>
        <v>55.6</v>
      </c>
      <c r="I45" s="83">
        <f t="shared" ref="I45:J45" si="4">I38*1</f>
        <v>54.1</v>
      </c>
      <c r="J45" s="83">
        <f t="shared" si="4"/>
        <v>49.9</v>
      </c>
      <c r="K45" s="21"/>
      <c r="L45" s="45"/>
      <c r="M45" s="46"/>
      <c r="N45" s="196"/>
      <c r="O45" s="197"/>
      <c r="P45" s="11"/>
      <c r="Q45" s="10"/>
      <c r="R45" s="10"/>
      <c r="S45" s="10"/>
    </row>
    <row r="46" spans="1:19" ht="52.8" customHeight="1" x14ac:dyDescent="0.25">
      <c r="A46" s="281" t="s">
        <v>9</v>
      </c>
      <c r="B46" s="283" t="s">
        <v>9</v>
      </c>
      <c r="C46" s="285" t="s">
        <v>9</v>
      </c>
      <c r="D46" s="105" t="s">
        <v>100</v>
      </c>
      <c r="E46" s="290" t="s">
        <v>22</v>
      </c>
      <c r="F46" s="287" t="s">
        <v>30</v>
      </c>
      <c r="G46" s="111" t="s">
        <v>24</v>
      </c>
      <c r="H46" s="112">
        <v>15.5</v>
      </c>
      <c r="I46" s="141">
        <v>22.5</v>
      </c>
      <c r="J46" s="112">
        <v>22.1</v>
      </c>
      <c r="K46" s="47"/>
      <c r="L46" s="48"/>
      <c r="M46" s="49"/>
      <c r="N46" s="212"/>
      <c r="O46" s="213"/>
      <c r="P46" s="11"/>
      <c r="Q46" s="10"/>
      <c r="R46" s="10"/>
      <c r="S46" s="10"/>
    </row>
    <row r="47" spans="1:19" ht="135.6" customHeight="1" x14ac:dyDescent="0.25">
      <c r="A47" s="281"/>
      <c r="B47" s="283"/>
      <c r="C47" s="285"/>
      <c r="D47" s="95" t="s">
        <v>101</v>
      </c>
      <c r="E47" s="291"/>
      <c r="F47" s="288"/>
      <c r="G47" s="113"/>
      <c r="H47" s="113"/>
      <c r="I47" s="142"/>
      <c r="J47" s="110"/>
      <c r="K47" s="106" t="s">
        <v>103</v>
      </c>
      <c r="L47" s="172" t="s">
        <v>31</v>
      </c>
      <c r="M47" s="173" t="s">
        <v>31</v>
      </c>
      <c r="N47" s="210"/>
      <c r="O47" s="211"/>
      <c r="P47" s="11"/>
      <c r="Q47" s="10"/>
      <c r="R47" s="10"/>
      <c r="S47" s="10"/>
    </row>
    <row r="48" spans="1:19" ht="51.6" customHeight="1" x14ac:dyDescent="0.25">
      <c r="A48" s="281"/>
      <c r="B48" s="283"/>
      <c r="C48" s="285"/>
      <c r="D48" s="95" t="s">
        <v>102</v>
      </c>
      <c r="E48" s="291"/>
      <c r="F48" s="288"/>
      <c r="G48" s="113"/>
      <c r="H48" s="113"/>
      <c r="I48" s="143"/>
      <c r="J48" s="110"/>
      <c r="K48" s="109" t="s">
        <v>104</v>
      </c>
      <c r="L48" s="172" t="s">
        <v>105</v>
      </c>
      <c r="M48" s="173" t="s">
        <v>105</v>
      </c>
      <c r="N48" s="210"/>
      <c r="O48" s="211"/>
      <c r="P48" s="11"/>
      <c r="Q48" s="10"/>
      <c r="R48" s="10"/>
      <c r="S48" s="10"/>
    </row>
    <row r="49" spans="1:19" ht="12.6" customHeight="1" thickBot="1" x14ac:dyDescent="0.3">
      <c r="A49" s="282"/>
      <c r="B49" s="284"/>
      <c r="C49" s="286"/>
      <c r="D49" s="96"/>
      <c r="E49" s="292"/>
      <c r="F49" s="289"/>
      <c r="G49" s="97"/>
      <c r="H49" s="85">
        <f>H46*1</f>
        <v>15.5</v>
      </c>
      <c r="I49" s="85">
        <f t="shared" ref="I49:J49" si="5">I46*1</f>
        <v>22.5</v>
      </c>
      <c r="J49" s="85">
        <f t="shared" si="5"/>
        <v>22.1</v>
      </c>
      <c r="K49" s="50"/>
      <c r="L49" s="37"/>
      <c r="M49" s="38"/>
      <c r="N49" s="107"/>
      <c r="O49" s="108"/>
      <c r="P49" s="11"/>
      <c r="Q49" s="10"/>
      <c r="R49" s="10"/>
      <c r="S49" s="10"/>
    </row>
    <row r="50" spans="1:19" ht="14.25" customHeight="1" thickBot="1" x14ac:dyDescent="0.3">
      <c r="A50" s="114" t="s">
        <v>9</v>
      </c>
      <c r="B50" s="90" t="s">
        <v>9</v>
      </c>
      <c r="C50" s="271" t="s">
        <v>10</v>
      </c>
      <c r="D50" s="272"/>
      <c r="E50" s="272"/>
      <c r="F50" s="272"/>
      <c r="G50" s="273"/>
      <c r="H50" s="115">
        <f>H45+H49</f>
        <v>71.099999999999994</v>
      </c>
      <c r="I50" s="115">
        <f t="shared" ref="I50:J50" si="6">I45+I49</f>
        <v>76.599999999999994</v>
      </c>
      <c r="J50" s="160">
        <f t="shared" si="6"/>
        <v>72</v>
      </c>
      <c r="K50" s="40"/>
      <c r="L50" s="41"/>
      <c r="M50" s="156"/>
      <c r="N50" s="182"/>
      <c r="O50" s="183"/>
    </row>
    <row r="51" spans="1:19" ht="15" customHeight="1" thickBot="1" x14ac:dyDescent="0.3">
      <c r="A51" s="114" t="s">
        <v>9</v>
      </c>
      <c r="B51" s="258" t="s">
        <v>11</v>
      </c>
      <c r="C51" s="258"/>
      <c r="D51" s="258"/>
      <c r="E51" s="258"/>
      <c r="F51" s="258"/>
      <c r="G51" s="259"/>
      <c r="H51" s="116">
        <f>H50+H36</f>
        <v>356.1</v>
      </c>
      <c r="I51" s="116">
        <f t="shared" ref="I51:J51" si="7">I50+I36</f>
        <v>321.89999999999998</v>
      </c>
      <c r="J51" s="161">
        <f t="shared" si="7"/>
        <v>270.10000000000002</v>
      </c>
      <c r="K51" s="51"/>
      <c r="L51" s="51"/>
      <c r="M51" s="157"/>
      <c r="N51" s="194"/>
      <c r="O51" s="195"/>
      <c r="P51" s="10"/>
      <c r="Q51" s="10"/>
      <c r="R51" s="10"/>
      <c r="S51" s="10"/>
    </row>
    <row r="52" spans="1:19" ht="14.25" customHeight="1" thickBot="1" x14ac:dyDescent="0.3">
      <c r="A52" s="117" t="s">
        <v>9</v>
      </c>
      <c r="B52" s="270" t="s">
        <v>12</v>
      </c>
      <c r="C52" s="270"/>
      <c r="D52" s="270"/>
      <c r="E52" s="270"/>
      <c r="F52" s="270"/>
      <c r="G52" s="270"/>
      <c r="H52" s="118">
        <f>H36+H50</f>
        <v>356.1</v>
      </c>
      <c r="I52" s="118">
        <f t="shared" ref="I52:J52" si="8">I36+I50</f>
        <v>321.89999999999998</v>
      </c>
      <c r="J52" s="159">
        <f t="shared" si="8"/>
        <v>270.10000000000002</v>
      </c>
      <c r="K52" s="256"/>
      <c r="L52" s="256"/>
      <c r="M52" s="257"/>
      <c r="N52" s="196"/>
      <c r="O52" s="197"/>
      <c r="P52" s="10"/>
      <c r="Q52" s="10"/>
      <c r="R52" s="10"/>
      <c r="S52" s="10"/>
    </row>
    <row r="53" spans="1:19" ht="18.75" customHeight="1" x14ac:dyDescent="0.25">
      <c r="A53" s="30"/>
      <c r="B53" s="30"/>
      <c r="C53" s="52"/>
      <c r="D53" s="53"/>
      <c r="E53" s="54"/>
      <c r="F53" s="55"/>
      <c r="G53" s="55"/>
      <c r="H53" s="55"/>
      <c r="I53" s="55"/>
      <c r="J53" s="55"/>
      <c r="K53" s="30"/>
      <c r="L53" s="56"/>
      <c r="M53" s="30"/>
      <c r="N53" s="55"/>
      <c r="O53" s="55"/>
    </row>
    <row r="54" spans="1:19" ht="18.75" customHeight="1" x14ac:dyDescent="0.25">
      <c r="A54" s="30"/>
      <c r="B54" s="30"/>
      <c r="C54" s="52"/>
      <c r="D54" s="53"/>
      <c r="E54" s="54"/>
      <c r="F54" s="55"/>
      <c r="G54" s="55"/>
      <c r="H54" s="55"/>
      <c r="I54" s="55"/>
      <c r="J54" s="55"/>
      <c r="K54" s="30"/>
      <c r="L54" s="56"/>
      <c r="M54" s="30"/>
      <c r="N54" s="55"/>
      <c r="O54" s="55"/>
    </row>
    <row r="55" spans="1:19" ht="18.75" customHeight="1" x14ac:dyDescent="0.25">
      <c r="A55" s="30"/>
      <c r="B55" s="30"/>
      <c r="C55" s="52"/>
      <c r="D55" s="53"/>
      <c r="E55" s="54"/>
      <c r="F55" s="55"/>
      <c r="G55" s="55"/>
      <c r="H55" s="55"/>
      <c r="I55" s="55"/>
      <c r="J55" s="55"/>
      <c r="K55" s="30"/>
      <c r="L55" s="56"/>
      <c r="M55" s="30"/>
      <c r="N55" s="55"/>
      <c r="O55" s="55"/>
    </row>
    <row r="56" spans="1:19" ht="18.75" customHeight="1" x14ac:dyDescent="0.25">
      <c r="A56" s="30"/>
      <c r="B56" s="30"/>
      <c r="C56" s="52"/>
      <c r="D56" s="53"/>
      <c r="E56" s="54"/>
      <c r="F56" s="55"/>
      <c r="G56" s="55"/>
      <c r="H56" s="55"/>
      <c r="I56" s="55"/>
      <c r="J56" s="55"/>
      <c r="K56" s="30"/>
      <c r="L56" s="56"/>
      <c r="M56" s="30"/>
      <c r="N56" s="55"/>
      <c r="O56" s="55"/>
    </row>
    <row r="57" spans="1:19" ht="18.75" customHeight="1" x14ac:dyDescent="0.25">
      <c r="A57" s="30"/>
      <c r="B57" s="30"/>
      <c r="C57" s="52"/>
      <c r="D57" s="53"/>
      <c r="E57" s="54"/>
      <c r="F57" s="55"/>
      <c r="G57" s="55"/>
      <c r="H57" s="55"/>
      <c r="I57" s="55"/>
      <c r="J57" s="55"/>
      <c r="K57" s="30"/>
      <c r="L57" s="56"/>
      <c r="M57" s="30"/>
      <c r="N57" s="55"/>
      <c r="O57" s="55"/>
    </row>
    <row r="58" spans="1:19" ht="18.75" customHeight="1" x14ac:dyDescent="0.25">
      <c r="A58" s="30"/>
      <c r="B58" s="30"/>
      <c r="C58" s="52"/>
      <c r="D58" s="53"/>
      <c r="E58" s="54"/>
      <c r="F58" s="55"/>
      <c r="G58" s="55"/>
      <c r="H58" s="55"/>
      <c r="I58" s="55"/>
      <c r="J58" s="55"/>
      <c r="K58" s="30"/>
      <c r="L58" s="56"/>
      <c r="M58" s="30"/>
      <c r="N58" s="55"/>
      <c r="O58" s="55"/>
    </row>
    <row r="59" spans="1:19" ht="18.75" customHeight="1" x14ac:dyDescent="0.25">
      <c r="A59" s="30"/>
      <c r="B59" s="30"/>
      <c r="C59" s="52"/>
      <c r="D59" s="53"/>
      <c r="E59" s="54"/>
      <c r="F59" s="55"/>
      <c r="G59" s="55"/>
      <c r="H59" s="55"/>
      <c r="I59" s="55"/>
      <c r="J59" s="55"/>
      <c r="K59" s="30"/>
      <c r="L59" s="56"/>
      <c r="M59" s="30"/>
      <c r="N59" s="55"/>
      <c r="O59" s="55"/>
    </row>
    <row r="60" spans="1:19" ht="18.75" customHeight="1" x14ac:dyDescent="0.25">
      <c r="A60" s="30"/>
      <c r="B60" s="30"/>
      <c r="C60" s="52"/>
      <c r="D60" s="53"/>
      <c r="E60" s="54"/>
      <c r="F60" s="55"/>
      <c r="G60" s="55"/>
      <c r="H60" s="55"/>
      <c r="I60" s="55"/>
      <c r="J60" s="55"/>
      <c r="K60" s="30"/>
      <c r="L60" s="56"/>
      <c r="M60" s="30"/>
      <c r="N60" s="55"/>
      <c r="O60" s="55"/>
    </row>
    <row r="61" spans="1:19" ht="18.75" customHeight="1" x14ac:dyDescent="0.25">
      <c r="A61" s="30"/>
      <c r="B61" s="30"/>
      <c r="C61" s="52"/>
      <c r="D61" s="53"/>
      <c r="E61" s="54"/>
      <c r="F61" s="55"/>
      <c r="G61" s="55"/>
      <c r="H61" s="55"/>
      <c r="I61" s="55"/>
      <c r="J61" s="55"/>
      <c r="K61" s="30"/>
      <c r="L61" s="56"/>
      <c r="M61" s="30"/>
      <c r="N61" s="55"/>
      <c r="O61" s="55"/>
    </row>
    <row r="62" spans="1:19" ht="18.75" customHeight="1" x14ac:dyDescent="0.25">
      <c r="A62" s="30"/>
      <c r="B62" s="30"/>
      <c r="C62" s="52"/>
      <c r="D62" s="53"/>
      <c r="E62" s="54"/>
      <c r="F62" s="55"/>
      <c r="G62" s="55"/>
      <c r="H62" s="55"/>
      <c r="I62" s="55"/>
      <c r="J62" s="55"/>
      <c r="K62" s="30"/>
      <c r="L62" s="56"/>
      <c r="M62" s="30"/>
      <c r="N62" s="55"/>
      <c r="O62" s="55"/>
    </row>
    <row r="63" spans="1:19" ht="18.75" customHeight="1" x14ac:dyDescent="0.25">
      <c r="A63" s="30"/>
      <c r="B63" s="30"/>
      <c r="C63" s="52"/>
      <c r="D63" s="53"/>
      <c r="E63" s="54"/>
      <c r="F63" s="251" t="s">
        <v>13</v>
      </c>
      <c r="G63" s="252"/>
      <c r="H63" s="252"/>
      <c r="I63" s="252"/>
      <c r="J63" s="252"/>
      <c r="K63" s="30"/>
      <c r="L63" s="56"/>
      <c r="M63" s="30"/>
      <c r="N63" s="55"/>
      <c r="O63" s="55"/>
    </row>
    <row r="64" spans="1:19" ht="18.75" customHeight="1" thickBot="1" x14ac:dyDescent="0.3">
      <c r="A64" s="30"/>
      <c r="B64" s="30"/>
      <c r="C64" s="30"/>
      <c r="D64" s="30"/>
      <c r="E64" s="57"/>
      <c r="F64" s="30"/>
      <c r="G64" s="58"/>
      <c r="H64" s="30"/>
      <c r="I64" s="30"/>
      <c r="J64" s="30"/>
      <c r="K64" s="30"/>
      <c r="L64" s="56"/>
      <c r="M64" s="30"/>
      <c r="N64" s="55"/>
      <c r="O64" s="55"/>
    </row>
    <row r="65" spans="1:15" ht="108.6" thickBot="1" x14ac:dyDescent="0.3">
      <c r="A65" s="30"/>
      <c r="B65" s="30"/>
      <c r="C65" s="253" t="s">
        <v>14</v>
      </c>
      <c r="D65" s="254"/>
      <c r="E65" s="254"/>
      <c r="F65" s="254"/>
      <c r="G65" s="255"/>
      <c r="H65" s="119" t="s">
        <v>106</v>
      </c>
      <c r="I65" s="120" t="s">
        <v>107</v>
      </c>
      <c r="J65" s="120" t="s">
        <v>108</v>
      </c>
      <c r="K65" s="30"/>
      <c r="L65" s="56"/>
      <c r="M65" s="30"/>
      <c r="N65" s="55"/>
      <c r="O65" s="55"/>
    </row>
    <row r="66" spans="1:15" ht="13.8" thickBot="1" x14ac:dyDescent="0.3">
      <c r="C66" s="267" t="s">
        <v>15</v>
      </c>
      <c r="D66" s="268"/>
      <c r="E66" s="268"/>
      <c r="F66" s="268"/>
      <c r="G66" s="269"/>
      <c r="H66" s="121">
        <f>H67+H68+H69+H72+H70+H71</f>
        <v>356.1</v>
      </c>
      <c r="I66" s="121">
        <f t="shared" ref="I66:J66" si="9">I67+I68+I69+I72+I70+I71</f>
        <v>321.89999999999998</v>
      </c>
      <c r="J66" s="162">
        <f t="shared" si="9"/>
        <v>270.10000000000002</v>
      </c>
    </row>
    <row r="67" spans="1:15" ht="13.2" x14ac:dyDescent="0.25">
      <c r="C67" s="179" t="s">
        <v>109</v>
      </c>
      <c r="D67" s="263"/>
      <c r="E67" s="263"/>
      <c r="F67" s="263"/>
      <c r="G67" s="277"/>
      <c r="H67" s="122">
        <v>356.1</v>
      </c>
      <c r="I67" s="123">
        <v>321.89999999999998</v>
      </c>
      <c r="J67" s="163">
        <v>270.10000000000002</v>
      </c>
    </row>
    <row r="68" spans="1:15" ht="13.2" x14ac:dyDescent="0.25">
      <c r="C68" s="260" t="s">
        <v>110</v>
      </c>
      <c r="D68" s="265"/>
      <c r="E68" s="265"/>
      <c r="F68" s="265"/>
      <c r="G68" s="266"/>
      <c r="H68" s="124">
        <v>0</v>
      </c>
      <c r="I68" s="125">
        <v>0</v>
      </c>
      <c r="J68" s="164">
        <v>0</v>
      </c>
    </row>
    <row r="69" spans="1:15" ht="13.2" x14ac:dyDescent="0.25">
      <c r="C69" s="260" t="s">
        <v>111</v>
      </c>
      <c r="D69" s="261"/>
      <c r="E69" s="261"/>
      <c r="F69" s="261"/>
      <c r="G69" s="262"/>
      <c r="H69" s="124">
        <v>0</v>
      </c>
      <c r="I69" s="125">
        <v>0</v>
      </c>
      <c r="J69" s="164">
        <v>0</v>
      </c>
    </row>
    <row r="70" spans="1:15" ht="13.2" x14ac:dyDescent="0.25">
      <c r="C70" s="179" t="s">
        <v>112</v>
      </c>
      <c r="D70" s="263"/>
      <c r="E70" s="263"/>
      <c r="F70" s="263"/>
      <c r="G70" s="264"/>
      <c r="H70" s="126">
        <v>0</v>
      </c>
      <c r="I70" s="127">
        <v>0</v>
      </c>
      <c r="J70" s="165">
        <v>0</v>
      </c>
    </row>
    <row r="71" spans="1:15" ht="13.2" x14ac:dyDescent="0.25">
      <c r="C71" s="274" t="s">
        <v>113</v>
      </c>
      <c r="D71" s="275"/>
      <c r="E71" s="275"/>
      <c r="F71" s="275"/>
      <c r="G71" s="276"/>
      <c r="H71" s="126">
        <v>0</v>
      </c>
      <c r="I71" s="127">
        <v>0</v>
      </c>
      <c r="J71" s="165">
        <v>0</v>
      </c>
    </row>
    <row r="72" spans="1:15" ht="28.2" customHeight="1" thickBot="1" x14ac:dyDescent="0.3">
      <c r="C72" s="260" t="s">
        <v>114</v>
      </c>
      <c r="D72" s="265"/>
      <c r="E72" s="265"/>
      <c r="F72" s="265"/>
      <c r="G72" s="266"/>
      <c r="H72" s="126">
        <v>0</v>
      </c>
      <c r="I72" s="127">
        <v>0</v>
      </c>
      <c r="J72" s="165">
        <v>0</v>
      </c>
    </row>
    <row r="73" spans="1:15" ht="13.8" thickBot="1" x14ac:dyDescent="0.3">
      <c r="C73" s="267" t="s">
        <v>16</v>
      </c>
      <c r="D73" s="268"/>
      <c r="E73" s="268"/>
      <c r="F73" s="268"/>
      <c r="G73" s="269"/>
      <c r="H73" s="128">
        <f>H74*1</f>
        <v>0</v>
      </c>
      <c r="I73" s="128">
        <f t="shared" ref="I73:J73" si="10">I74*1</f>
        <v>0</v>
      </c>
      <c r="J73" s="166">
        <f t="shared" si="10"/>
        <v>0</v>
      </c>
    </row>
    <row r="74" spans="1:15" ht="13.8" thickBot="1" x14ac:dyDescent="0.3">
      <c r="C74" s="245" t="s">
        <v>115</v>
      </c>
      <c r="D74" s="246"/>
      <c r="E74" s="246"/>
      <c r="F74" s="246"/>
      <c r="G74" s="247"/>
      <c r="H74" s="126"/>
      <c r="I74" s="127"/>
      <c r="J74" s="165"/>
    </row>
    <row r="75" spans="1:15" ht="13.8" thickBot="1" x14ac:dyDescent="0.3">
      <c r="C75" s="248" t="s">
        <v>17</v>
      </c>
      <c r="D75" s="249"/>
      <c r="E75" s="249"/>
      <c r="F75" s="249"/>
      <c r="G75" s="250"/>
      <c r="H75" s="129">
        <f>H73+H66</f>
        <v>356.1</v>
      </c>
      <c r="I75" s="129">
        <f t="shared" ref="I75:J75" si="11">I73+I66</f>
        <v>321.89999999999998</v>
      </c>
      <c r="J75" s="167">
        <f t="shared" si="11"/>
        <v>270.10000000000002</v>
      </c>
    </row>
  </sheetData>
  <mergeCells count="143">
    <mergeCell ref="A33:A35"/>
    <mergeCell ref="B33:B35"/>
    <mergeCell ref="C33:C35"/>
    <mergeCell ref="D33:D35"/>
    <mergeCell ref="E33:E35"/>
    <mergeCell ref="F33:F35"/>
    <mergeCell ref="N33:O35"/>
    <mergeCell ref="K24:K25"/>
    <mergeCell ref="N39:O39"/>
    <mergeCell ref="C24:C25"/>
    <mergeCell ref="D24:D25"/>
    <mergeCell ref="E24:E25"/>
    <mergeCell ref="F24:F25"/>
    <mergeCell ref="C26:C31"/>
    <mergeCell ref="D26:D27"/>
    <mergeCell ref="E26:E31"/>
    <mergeCell ref="F26:F31"/>
    <mergeCell ref="G26:G31"/>
    <mergeCell ref="H26:H31"/>
    <mergeCell ref="I26:I31"/>
    <mergeCell ref="J26:J31"/>
    <mergeCell ref="K26:K27"/>
    <mergeCell ref="L26:L27"/>
    <mergeCell ref="M26:M27"/>
    <mergeCell ref="I1:M1"/>
    <mergeCell ref="L5:M5"/>
    <mergeCell ref="K4:M4"/>
    <mergeCell ref="D3:J3"/>
    <mergeCell ref="O4:O6"/>
    <mergeCell ref="F9:F10"/>
    <mergeCell ref="C8:M8"/>
    <mergeCell ref="B7:M7"/>
    <mergeCell ref="K5:K6"/>
    <mergeCell ref="E9:E10"/>
    <mergeCell ref="N9:O10"/>
    <mergeCell ref="H4:J4"/>
    <mergeCell ref="I5:I6"/>
    <mergeCell ref="J5:J6"/>
    <mergeCell ref="N4:N6"/>
    <mergeCell ref="N7:O8"/>
    <mergeCell ref="A4:A6"/>
    <mergeCell ref="B4:B6"/>
    <mergeCell ref="C4:C6"/>
    <mergeCell ref="D4:D6"/>
    <mergeCell ref="E4:E6"/>
    <mergeCell ref="F4:F6"/>
    <mergeCell ref="D2:N2"/>
    <mergeCell ref="L24:L25"/>
    <mergeCell ref="M24:M25"/>
    <mergeCell ref="N24:O25"/>
    <mergeCell ref="C9:C10"/>
    <mergeCell ref="C11:C22"/>
    <mergeCell ref="E11:E22"/>
    <mergeCell ref="D9:D10"/>
    <mergeCell ref="G4:G6"/>
    <mergeCell ref="H5:H6"/>
    <mergeCell ref="L9:L10"/>
    <mergeCell ref="M9:M10"/>
    <mergeCell ref="M11:M12"/>
    <mergeCell ref="D11:D12"/>
    <mergeCell ref="D13:D14"/>
    <mergeCell ref="D17:D18"/>
    <mergeCell ref="D19:D20"/>
    <mergeCell ref="J11:J22"/>
    <mergeCell ref="A38:A45"/>
    <mergeCell ref="A46:A49"/>
    <mergeCell ref="B46:B49"/>
    <mergeCell ref="C46:C49"/>
    <mergeCell ref="F46:F49"/>
    <mergeCell ref="E38:E45"/>
    <mergeCell ref="F38:F45"/>
    <mergeCell ref="E46:E49"/>
    <mergeCell ref="C38:C45"/>
    <mergeCell ref="L11:L12"/>
    <mergeCell ref="D21:D22"/>
    <mergeCell ref="N37:O37"/>
    <mergeCell ref="C37:M37"/>
    <mergeCell ref="C36:G36"/>
    <mergeCell ref="D28:D29"/>
    <mergeCell ref="C74:G74"/>
    <mergeCell ref="C75:G75"/>
    <mergeCell ref="F63:J63"/>
    <mergeCell ref="C65:G65"/>
    <mergeCell ref="K52:M52"/>
    <mergeCell ref="B51:G51"/>
    <mergeCell ref="C69:G69"/>
    <mergeCell ref="C70:G70"/>
    <mergeCell ref="C72:G72"/>
    <mergeCell ref="C73:G73"/>
    <mergeCell ref="B52:G52"/>
    <mergeCell ref="C50:G50"/>
    <mergeCell ref="C71:G71"/>
    <mergeCell ref="C68:G68"/>
    <mergeCell ref="C67:G67"/>
    <mergeCell ref="C66:G66"/>
    <mergeCell ref="J38:J44"/>
    <mergeCell ref="K19:K20"/>
    <mergeCell ref="L19:L20"/>
    <mergeCell ref="M19:M20"/>
    <mergeCell ref="K21:K22"/>
    <mergeCell ref="L21:L22"/>
    <mergeCell ref="M21:M22"/>
    <mergeCell ref="B38:B45"/>
    <mergeCell ref="N11:O12"/>
    <mergeCell ref="N13:O14"/>
    <mergeCell ref="N15:O15"/>
    <mergeCell ref="N16:O16"/>
    <mergeCell ref="N17:O18"/>
    <mergeCell ref="N19:O20"/>
    <mergeCell ref="N21:O22"/>
    <mergeCell ref="K11:K12"/>
    <mergeCell ref="K13:K14"/>
    <mergeCell ref="L13:L14"/>
    <mergeCell ref="M13:M14"/>
    <mergeCell ref="K17:K18"/>
    <mergeCell ref="L17:L18"/>
    <mergeCell ref="M17:M18"/>
    <mergeCell ref="H11:H22"/>
    <mergeCell ref="I11:I22"/>
    <mergeCell ref="F11:F22"/>
    <mergeCell ref="G11:G22"/>
    <mergeCell ref="K28:K29"/>
    <mergeCell ref="L28:L29"/>
    <mergeCell ref="N50:O50"/>
    <mergeCell ref="G38:G44"/>
    <mergeCell ref="H38:H44"/>
    <mergeCell ref="I38:I44"/>
    <mergeCell ref="N51:O52"/>
    <mergeCell ref="N26:O27"/>
    <mergeCell ref="M28:M29"/>
    <mergeCell ref="N28:O29"/>
    <mergeCell ref="N30:O30"/>
    <mergeCell ref="N31:O31"/>
    <mergeCell ref="N40:O40"/>
    <mergeCell ref="N48:O48"/>
    <mergeCell ref="N47:O47"/>
    <mergeCell ref="N46:O46"/>
    <mergeCell ref="N42:O42"/>
    <mergeCell ref="N41:O41"/>
    <mergeCell ref="N38:O38"/>
    <mergeCell ref="N43:O43"/>
    <mergeCell ref="N44:O45"/>
    <mergeCell ref="N36:O36"/>
  </mergeCells>
  <phoneticPr fontId="1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23"/>
  <sheetViews>
    <sheetView workbookViewId="0">
      <selection activeCell="G21" sqref="G21"/>
    </sheetView>
  </sheetViews>
  <sheetFormatPr defaultRowHeight="13.2" x14ac:dyDescent="0.25"/>
  <cols>
    <col min="2" max="2" width="14.88671875" customWidth="1"/>
    <col min="3" max="3" width="43.5546875" customWidth="1"/>
  </cols>
  <sheetData>
    <row r="3" spans="2:3" ht="13.8" thickBot="1" x14ac:dyDescent="0.3">
      <c r="C3" t="s">
        <v>18</v>
      </c>
    </row>
    <row r="4" spans="2:3" ht="31.8" thickBot="1" x14ac:dyDescent="0.3">
      <c r="B4" s="22" t="s">
        <v>32</v>
      </c>
      <c r="C4" s="23" t="s">
        <v>33</v>
      </c>
    </row>
    <row r="5" spans="2:3" ht="15.6" x14ac:dyDescent="0.25">
      <c r="B5" s="24">
        <v>0</v>
      </c>
      <c r="C5" s="25" t="s">
        <v>34</v>
      </c>
    </row>
    <row r="6" spans="2:3" ht="15.6" x14ac:dyDescent="0.25">
      <c r="B6" s="26">
        <v>1</v>
      </c>
      <c r="C6" s="27" t="s">
        <v>35</v>
      </c>
    </row>
    <row r="7" spans="2:3" ht="15.6" x14ac:dyDescent="0.25">
      <c r="B7" s="26">
        <v>2</v>
      </c>
      <c r="C7" s="27" t="s">
        <v>36</v>
      </c>
    </row>
    <row r="8" spans="2:3" ht="15.6" x14ac:dyDescent="0.25">
      <c r="B8" s="26">
        <v>3</v>
      </c>
      <c r="C8" s="27" t="s">
        <v>37</v>
      </c>
    </row>
    <row r="9" spans="2:3" ht="15.6" x14ac:dyDescent="0.25">
      <c r="B9" s="26">
        <v>4</v>
      </c>
      <c r="C9" s="27" t="s">
        <v>38</v>
      </c>
    </row>
    <row r="10" spans="2:3" ht="15.6" x14ac:dyDescent="0.25">
      <c r="B10" s="26">
        <v>5</v>
      </c>
      <c r="C10" s="27" t="s">
        <v>39</v>
      </c>
    </row>
    <row r="11" spans="2:3" ht="15.6" x14ac:dyDescent="0.25">
      <c r="B11" s="26">
        <v>6</v>
      </c>
      <c r="C11" s="27" t="s">
        <v>40</v>
      </c>
    </row>
    <row r="12" spans="2:3" ht="15.6" x14ac:dyDescent="0.25">
      <c r="B12" s="26">
        <v>7</v>
      </c>
      <c r="C12" s="27" t="s">
        <v>41</v>
      </c>
    </row>
    <row r="13" spans="2:3" ht="15.6" x14ac:dyDescent="0.25">
      <c r="B13" s="26">
        <v>8</v>
      </c>
      <c r="C13" s="27" t="s">
        <v>42</v>
      </c>
    </row>
    <row r="14" spans="2:3" ht="15.6" x14ac:dyDescent="0.25">
      <c r="B14" s="26">
        <v>9</v>
      </c>
      <c r="C14" s="27" t="s">
        <v>43</v>
      </c>
    </row>
    <row r="15" spans="2:3" ht="15.6" x14ac:dyDescent="0.25">
      <c r="B15" s="26">
        <v>10</v>
      </c>
      <c r="C15" s="27" t="s">
        <v>44</v>
      </c>
    </row>
    <row r="16" spans="2:3" ht="31.2" x14ac:dyDescent="0.25">
      <c r="B16" s="26">
        <v>11</v>
      </c>
      <c r="C16" s="27" t="s">
        <v>45</v>
      </c>
    </row>
    <row r="17" spans="2:3" ht="15.6" x14ac:dyDescent="0.25">
      <c r="B17" s="26">
        <v>12</v>
      </c>
      <c r="C17" s="27" t="s">
        <v>46</v>
      </c>
    </row>
    <row r="18" spans="2:3" ht="15.6" x14ac:dyDescent="0.25">
      <c r="B18" s="26">
        <v>13</v>
      </c>
      <c r="C18" s="27" t="s">
        <v>47</v>
      </c>
    </row>
    <row r="19" spans="2:3" ht="15.6" x14ac:dyDescent="0.25">
      <c r="B19" s="26">
        <v>14</v>
      </c>
      <c r="C19" s="27" t="s">
        <v>48</v>
      </c>
    </row>
    <row r="20" spans="2:3" ht="15.6" x14ac:dyDescent="0.25">
      <c r="B20" s="26">
        <v>15</v>
      </c>
      <c r="C20" s="27" t="s">
        <v>49</v>
      </c>
    </row>
    <row r="21" spans="2:3" ht="15.6" x14ac:dyDescent="0.25">
      <c r="B21" s="26">
        <v>16</v>
      </c>
      <c r="C21" s="27" t="s">
        <v>50</v>
      </c>
    </row>
    <row r="22" spans="2:3" ht="15.6" x14ac:dyDescent="0.25">
      <c r="B22" s="26">
        <v>17</v>
      </c>
      <c r="C22" s="27" t="s">
        <v>51</v>
      </c>
    </row>
    <row r="23" spans="2:3" ht="16.2" thickBot="1" x14ac:dyDescent="0.3">
      <c r="B23" s="28">
        <v>18</v>
      </c>
      <c r="C23" s="29" t="s">
        <v>52</v>
      </c>
    </row>
  </sheetData>
  <phoneticPr fontId="1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Priemonių suvestinė</vt:lpstr>
      <vt:lpstr>Priemoniu vykdytoju kodai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Puodžiūnienė</dc:creator>
  <cp:lastModifiedBy>Asta Puodžiūnienė</cp:lastModifiedBy>
  <cp:lastPrinted>2018-03-05T09:26:12Z</cp:lastPrinted>
  <dcterms:created xsi:type="dcterms:W3CDTF">1996-10-14T23:33:28Z</dcterms:created>
  <dcterms:modified xsi:type="dcterms:W3CDTF">2018-03-14T11:35:17Z</dcterms:modified>
</cp:coreProperties>
</file>