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sta1\Documents\A Kopijos\Programos 2016-2018\2016 Ataskaitos (Veiklos planas ir programos)\"/>
    </mc:Choice>
  </mc:AlternateContent>
  <bookViews>
    <workbookView xWindow="0" yWindow="0" windowWidth="23040" windowHeight="8796"/>
  </bookViews>
  <sheets>
    <sheet name="Priemonių suvestinė" sheetId="2" r:id="rId1"/>
    <sheet name="Ataskaita" sheetId="4" r:id="rId2"/>
    <sheet name="Priemoniu vykdytoju kodai" sheetId="3" r:id="rId3"/>
  </sheets>
  <externalReferences>
    <externalReference r:id="rId4"/>
  </externalReferences>
  <calcPr calcId="152511"/>
</workbook>
</file>

<file path=xl/calcChain.xml><?xml version="1.0" encoding="utf-8"?>
<calcChain xmlns="http://schemas.openxmlformats.org/spreadsheetml/2006/main">
  <c r="I20" i="2" l="1"/>
  <c r="J20" i="2"/>
  <c r="H20" i="2"/>
  <c r="I19" i="2" l="1"/>
  <c r="J19" i="2"/>
  <c r="J53" i="2"/>
  <c r="I53" i="2"/>
  <c r="H53" i="2"/>
  <c r="J48" i="2"/>
  <c r="I48" i="2"/>
  <c r="H48" i="2"/>
  <c r="J58" i="2" l="1"/>
  <c r="I58" i="2"/>
  <c r="H58" i="2"/>
  <c r="H16" i="2"/>
  <c r="H19" i="2"/>
  <c r="J16" i="2"/>
  <c r="I16" i="2"/>
  <c r="I29" i="2"/>
  <c r="I38" i="2"/>
  <c r="J29" i="2"/>
  <c r="J38" i="2"/>
  <c r="H38" i="2"/>
  <c r="H35" i="2"/>
  <c r="H33" i="2"/>
  <c r="H31" i="2"/>
  <c r="H29" i="2"/>
  <c r="I25" i="2"/>
  <c r="I23" i="2"/>
  <c r="J25" i="2"/>
  <c r="J23" i="2"/>
  <c r="H25" i="2"/>
  <c r="H23" i="2"/>
  <c r="J26" i="2" l="1"/>
  <c r="H26" i="2"/>
  <c r="I26" i="2"/>
  <c r="J39" i="2"/>
  <c r="I39" i="2"/>
  <c r="H39" i="2"/>
  <c r="H40" i="2" s="1"/>
  <c r="J40" i="2" l="1"/>
  <c r="J41" i="2" s="1"/>
  <c r="I40" i="2"/>
  <c r="I41" i="2" s="1"/>
  <c r="H41" i="2"/>
</calcChain>
</file>

<file path=xl/sharedStrings.xml><?xml version="1.0" encoding="utf-8"?>
<sst xmlns="http://schemas.openxmlformats.org/spreadsheetml/2006/main" count="213" uniqueCount="122">
  <si>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</si>
  <si>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</si>
  <si>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</si>
  <si>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</si>
  <si>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</si>
  <si>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</si>
  <si>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</si>
  <si>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</si>
  <si>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</si>
  <si>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</si>
  <si>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</si>
  <si>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</si>
  <si>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</si>
  <si>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</si>
  <si>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</si>
  <si>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</si>
  <si>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</si>
  <si>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</si>
  <si>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Priemonių vykdytojų kodų klasifikatorius</t>
  </si>
  <si>
    <t>Įgyvendinti jaunimo politiką Panevėžio mieste</t>
  </si>
  <si>
    <t>Stiprinti jaunimo organizacijų potencialą</t>
  </si>
  <si>
    <t>3</t>
  </si>
  <si>
    <t>03</t>
  </si>
  <si>
    <t>04</t>
  </si>
  <si>
    <t>05</t>
  </si>
  <si>
    <t>Skatinti miesto bendruomenės bendruomeniškumą ir savišvietą</t>
  </si>
  <si>
    <t>VISUOMENĖS INICIATYVŲ SKATINIMO IR SAUGUMO UŽTIKRINIMO PROGRAMA (14)</t>
  </si>
  <si>
    <t>Kelti Jaunimo reikalų tarybos narių kompetenciją</t>
  </si>
  <si>
    <t xml:space="preserve">288724610
</t>
  </si>
  <si>
    <t>288724610</t>
  </si>
  <si>
    <t>Finansuoti projektus neigiamų socialinių veiksnių prevencijai įgyvendinti</t>
  </si>
  <si>
    <t>Koordinuoti socializacijos programos įgyvendinimą mieste</t>
  </si>
  <si>
    <t>SB</t>
  </si>
  <si>
    <t xml:space="preserve">Įtraukti jaunus žmones į sprendimų priėmimo procesą, organizuojant Jaunimo reikalų tarybos darbą                                                        </t>
  </si>
  <si>
    <t>Organizuoti ir administruoti Jaunimo reikalų tarybos darbą</t>
  </si>
  <si>
    <t xml:space="preserve">Finansuoti jaunimo organizacijų projektus                                 </t>
  </si>
  <si>
    <t>Organizuoti  įstaigų vadovų, mokytojų, socialinių pedagogų ir kitų darbuotojų kvalifikacijos  prevencine tema tobulinimą</t>
  </si>
  <si>
    <t xml:space="preserve">Įgyvendinti jaunimo organizacijų potencialo stiprinimo priemones, finansuojant Panevėžio jaunimo centro „Apskritasis stalas“ veiklos programą                               </t>
  </si>
  <si>
    <t xml:space="preserve">Finansuoti nevyriausybinių organizacijų projektus
</t>
  </si>
  <si>
    <t>Organizuoti socialinės rizikos vaikams atvirų durų dienas Panevėžio apskrities vyriausiajame policijos komisariate, Panevėžio miesto policijos komisariate ir ekskursijas į įvairias teisėsaugos institucijas</t>
  </si>
  <si>
    <t>06</t>
  </si>
  <si>
    <t>14</t>
  </si>
  <si>
    <r>
      <t xml:space="preserve">Savivaldybės biudžeto lėšos </t>
    </r>
    <r>
      <rPr>
        <b/>
        <sz val="10"/>
        <rFont val="Times New Roman"/>
        <family val="1"/>
      </rPr>
      <t>SB</t>
    </r>
  </si>
  <si>
    <r>
      <t xml:space="preserve">Savivaldybės aplinkos apsaugos rėmimo specialiosios programos lėšos </t>
    </r>
    <r>
      <rPr>
        <b/>
        <sz val="10"/>
        <rFont val="Times New Roman"/>
        <family val="1"/>
      </rPr>
      <t>SB(AA)</t>
    </r>
  </si>
  <si>
    <r>
      <t xml:space="preserve">Valstybės biudžeto specialiosios tikslinės dotacijos lėšos </t>
    </r>
    <r>
      <rPr>
        <b/>
        <sz val="10"/>
        <rFont val="Times New Roman"/>
        <family val="1"/>
      </rPr>
      <t>SB(VB)</t>
    </r>
  </si>
  <si>
    <r>
      <t xml:space="preserve"> Valstybės  biudžeto lėšos </t>
    </r>
    <r>
      <rPr>
        <b/>
        <sz val="10"/>
        <rFont val="Times New Roman"/>
        <family val="1"/>
      </rPr>
      <t>VB</t>
    </r>
  </si>
  <si>
    <r>
      <t xml:space="preserve">Paskolos lėšos </t>
    </r>
    <r>
      <rPr>
        <b/>
        <sz val="10"/>
        <rFont val="Times New Roman"/>
        <family val="1"/>
      </rPr>
      <t>P</t>
    </r>
  </si>
  <si>
    <r>
      <t xml:space="preserve">Europos Sąjungos paramos lėšos </t>
    </r>
    <r>
      <rPr>
        <b/>
        <sz val="10"/>
        <rFont val="Times New Roman"/>
        <family val="1"/>
      </rPr>
      <t>ES</t>
    </r>
  </si>
  <si>
    <r>
      <t xml:space="preserve">Kelių priežiūros ir plėtros programos lėšos </t>
    </r>
    <r>
      <rPr>
        <b/>
        <sz val="10"/>
        <rFont val="Times New Roman"/>
        <family val="1"/>
      </rPr>
      <t>KPPP</t>
    </r>
  </si>
  <si>
    <r>
      <t xml:space="preserve">Kiti finansavimo šaltiniai </t>
    </r>
    <r>
      <rPr>
        <b/>
        <sz val="10"/>
        <rFont val="Times New Roman"/>
        <family val="1"/>
      </rPr>
      <t>Kt</t>
    </r>
  </si>
  <si>
    <t>Paaiškinimai dėl nukrypimų</t>
  </si>
  <si>
    <t>Planuotos reikšmės</t>
  </si>
  <si>
    <t>Faktinės reikšmės</t>
  </si>
  <si>
    <r>
      <t xml:space="preserve">Sekti ir analizuoti </t>
    </r>
    <r>
      <rPr>
        <b/>
        <sz val="10"/>
        <rFont val="Times New Roman"/>
        <family val="1"/>
        <charset val="186"/>
      </rPr>
      <t xml:space="preserve">alkoholio, tabako, </t>
    </r>
    <r>
      <rPr>
        <b/>
        <sz val="10"/>
        <rFont val="Times New Roman"/>
        <family val="1"/>
      </rPr>
      <t xml:space="preserve">narkotinių ir kitų psichiką veikiančių medžiagų, nusikaltimų, prekybos žmonėmis ir prostitucijos, savižudybių bei vaiko teisių apsaugos prevencijos situaciją Panevėžyje, numatyti gaires ir prioritetus projektams, skatinantiems  neigiamų socialinių veiksnių prevencijos įgyvendinimą  mieste. </t>
    </r>
  </si>
  <si>
    <t xml:space="preserve">Jaunų žmonių dalyvavimas Jaunimo reikalų tarybos darbe                                                                                                                    </t>
  </si>
  <si>
    <t xml:space="preserve">Finansuotų jaunimo organizacijų projektų skaičius                              </t>
  </si>
  <si>
    <t>Jaunimo organizacijoms organizuotų  renginių  skaičius;   
 Organizacijų dalyvavusių Panevėžio jaunimo centro „Apskritasis stalas“ veikloje skaičius</t>
  </si>
  <si>
    <t xml:space="preserve">Finansuotų projektų skaičius
</t>
  </si>
  <si>
    <t>Finansuotų vietos bendruomenių skaičius</t>
  </si>
  <si>
    <t>Finansuotų projektų skaičius</t>
  </si>
  <si>
    <t xml:space="preserve">Renginių skaičius                                                                       </t>
  </si>
  <si>
    <t>Komisijos posėdžių skaičius</t>
  </si>
  <si>
    <t>Dalyvavusių organizacijų skaičius</t>
  </si>
  <si>
    <t>VYKDYMO ATASKAITA</t>
  </si>
  <si>
    <t>Faktiškai įvykdyta</t>
  </si>
  <si>
    <r>
      <rPr>
        <b/>
        <sz val="12"/>
        <rFont val="Times New Roman"/>
        <family val="1"/>
        <charset val="186"/>
      </rPr>
      <t xml:space="preserve">Pastaba. </t>
    </r>
    <r>
      <rPr>
        <sz val="12"/>
        <rFont val="Times New Roman"/>
        <family val="1"/>
        <charset val="186"/>
      </rPr>
      <t>Vertinant programos įgyvendinimo lygį, atsižvelgta į programos priemonių įgyvendinimo lygį:</t>
    </r>
  </si>
  <si>
    <t>1) priemonė laikoma visiškai įvykdyta, jei pasiektos visos planuotų ataskaitiniais metais vertinimo  kriterijų reikšmės;</t>
  </si>
  <si>
    <t>3) priemonė laikoma neįvykdyta, jei nepasiekta nė viena planuoto ataskaitinių metų produkto kriterijaus reikšmė.</t>
  </si>
  <si>
    <t>VISUOMENĖS INICIATYVŲ SKATINIMO IR SAUGUMO UŽTIKRINIMO PROGRAMOS  (14)</t>
  </si>
  <si>
    <t>2) priemonė laikoma iš dalies įvykdyta, jei pasiekta mažiau vertinimo kriterijų reikšmių nei planuota ataskaitiniais metais;</t>
  </si>
  <si>
    <t>Informacija apie pasiektus rezultatus, duomenys apie programai skirtų asignavimų panaudojimo tikslingumą</t>
  </si>
  <si>
    <t>Asignavimai (tūkst. Eur)</t>
  </si>
  <si>
    <t>Skatinti ir remti bendruomenės iniciatyvas, įgyvendinti jaunimo politiką savivaldos lygmenyje ir užtikrinti Panevėžio miesto neigiamų socialinių veiksnių prevencijos priemonių  įgyvendinimą</t>
  </si>
  <si>
    <t>Jaunų žmonių, dalyvavusių sprendimus priimančių institucijų renginiuose, skaičius</t>
  </si>
  <si>
    <r>
      <t>Organizuoti ir įtraukti miesto ugdymo įstaigas į tradicinę žinių viktoriną  „Temidė“ ir tarpžinybinio bendradarbiavimo akciją „Vaikų smurtui – ne“, „Gegužės mėnuo – be smurto prieš vaikus“,</t>
    </r>
    <r>
      <rPr>
        <sz val="10"/>
        <rFont val="Times New Roman"/>
        <family val="1"/>
        <charset val="186"/>
      </rPr>
      <t xml:space="preserve"> respublikinę AIDS dienos paminėjimo akciją.</t>
    </r>
  </si>
  <si>
    <t>Kėlusių kvalifikaciją įstaigų vadovų, mokytojų, socialinių pedagogų ir kitų darbuotojų skaičius</t>
  </si>
  <si>
    <t xml:space="preserve">PRITARTA
Panevėžio miesto savivaldybės tarybos 
2017 m. kovo  d. sprendimu Nr. </t>
  </si>
  <si>
    <t>2016 m. asignavimų patvirtintas planas</t>
  </si>
  <si>
    <t>2016 m. asignavimų patikslintas planas</t>
  </si>
  <si>
    <t>2016 m. panaudotos lėšos (kasinės išlaidos)</t>
  </si>
  <si>
    <t>Kokybinis jaunų žmonių interesų atstovavimo įvertinimas (apklausa)</t>
  </si>
  <si>
    <t>Jaunų žmonių, dalyvavusių verslumo projektuose, skaičius</t>
  </si>
  <si>
    <t>Finansuoti vietos bendruomenių veiklą</t>
  </si>
  <si>
    <t>0;12</t>
  </si>
  <si>
    <t>Vykdytojo kodas</t>
  </si>
  <si>
    <t xml:space="preserve">                              Pavadinimas</t>
  </si>
  <si>
    <t>Panevėžio miesto savivaldybės administracija</t>
  </si>
  <si>
    <t>Buhalterinės 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</si>
  <si>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</si>
  <si>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</si>
  <si>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</si>
  <si>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</si>
  <si>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</si>
  <si>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</si>
  <si>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</si>
  <si>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</si>
  <si>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</si>
  <si>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investicijų ir biudžeto skyrius</t>
  </si>
  <si>
    <t>Švietimo ir jaunimo reikalų skyrius</t>
  </si>
  <si>
    <t>Teisės ir viešosios tvarkos skyrius</t>
  </si>
  <si>
    <t>Teritorijų planavimo ir architektūros skyrius</t>
  </si>
  <si>
    <t>Vaiko teisių apsaugos skyrius</t>
  </si>
  <si>
    <t>Vidaus administravimo skyrius</t>
  </si>
  <si>
    <t>Viešųjų pirkimų skyrius</t>
  </si>
  <si>
    <t>Kūno kultūros ir sporto centras</t>
  </si>
  <si>
    <t>Įvykdyta</t>
  </si>
  <si>
    <t xml:space="preserve">„Temidėje“ dalyvavo 3 mokyklos, į kitas akcijas įsitraukė  15 ugdymo įstaigų. </t>
  </si>
  <si>
    <t>Įvyko 39 susitikimai.</t>
  </si>
  <si>
    <t>Vyko 2 seminarai. Dalyvavo 50 asmenų.</t>
  </si>
  <si>
    <t>1</t>
  </si>
  <si>
    <t xml:space="preserve">Finansuota 13 vietos bendruomenių išlaidos. </t>
  </si>
  <si>
    <t>Vertinimo kriterijus</t>
  </si>
  <si>
    <t>Panevėžio jaunimo organizacijų sąjungos „Apskritasis stalas" veiklos 2016 metais nutrūko, nes baigėsi valdybos kadencija.  Nauja valdyba nebuvo išrinkta. Dėl nevykstančių veiklų finsavimas taip pat nebuvo skirtas.</t>
  </si>
  <si>
    <r>
      <rPr>
        <sz val="10"/>
        <rFont val="Times New Roman"/>
        <family val="1"/>
        <charset val="186"/>
      </rPr>
      <t>Finansuoti projektai:  „Maistas ant ratų“;  „2016-ieji panevėžiečio kalbininko Petro Būtėno metai“;  „Kopk – pasiek savo svajonę“; „Trapus žiedo gyvenimas“;  „Aktyvi bočių bendruomenė“; „Aš ir tu – mes kartu“;  „Nelik vienas“;  „Valdyk diabetą – gyvenk pilnavertį gyvenimą“; „Žvilgsnis“; „Parama maistu: neišmetame, o atiduodame skurstantiems“.</t>
    </r>
    <r>
      <rPr>
        <sz val="10"/>
        <color rgb="FFFF0000"/>
        <rFont val="Times New Roman"/>
        <family val="1"/>
      </rPr>
      <t xml:space="preserve">
</t>
    </r>
  </si>
  <si>
    <t>Finansuoti projektai : „Karjeros dienos Panevėžyje"; diksusijų ciklas „Kurk savo miestui";  „Aukštaitijos krepšinio mokyklos įgūdžių akademija";  „Tu=BEGALYBĖ";  „Kūrybinės dirbtuvės - kuriu laisvaikio žaidimus pats!"; „Mentorystės programa studentams Panevėžio mieste";  „Baltijos kelias"; „Aukštaitijos tinklinio turnyras"; „Skautai - neskautams!"; „Street Workout Panevėžys".</t>
  </si>
  <si>
    <r>
      <rPr>
        <sz val="10"/>
        <rFont val="Times New Roman"/>
        <family val="1"/>
        <charset val="186"/>
      </rPr>
      <t>Finansuoti projektai:
„Būk saugus ir užimtas“;  „Pasirinkimo kryžkelė“;  „Noriu būti saugus“; „Stok-pagalvok-veik“;  „Ateitis tavo rankose – nepakliūk į priklausomybių spąstus“; „Mes prieš, o Tu? 2016“; „Žalingi įpročiai ne tau“;  „Žinosiu - nesuklysiu“;  „Mes galim…“; „Augu sveikas, kai žinau“;  „Kartu prieš priklausomybes“; „Nebylus prašymas“; „Kompleksinė pagalba vaikui ir motinai (tėvui) esant krizinėje situacijoje Panevėžio mieste“; „Saugią  bendruomenę kurkime kartu“.</t>
    </r>
    <r>
      <rPr>
        <sz val="10"/>
        <color rgb="FFFF0000"/>
        <rFont val="Times New Roman"/>
        <family val="1"/>
      </rPr>
      <t xml:space="preserve">
</t>
    </r>
  </si>
  <si>
    <t>2016 m.  atnaujinta Jaunimo reikalų tarybos sudėtis. Nuo šiol jaunimo balsą atstovauja 5 viešai išrinkti jaunuoliai. 
Jaunimas buvo įtrauktas į įvairių komiisjų, darbo grupių veiklas, kartu su savivaldybės atstovais organizavo renginius („Kuriu ateitį Panevėžyje, nes..", „Tolerancija mano mieste" ir kt.).
Apklausų ataskaitiniu laikotarpiu atlikta nebuvo.</t>
  </si>
  <si>
    <t xml:space="preserve">2016 M. PANEVĖŽIO MIESTO SAVIVALDYBĖS </t>
  </si>
  <si>
    <t>2016 m.  programos Nr. 14 įvykdymas</t>
  </si>
  <si>
    <r>
      <rPr>
        <b/>
        <sz val="12"/>
        <rFont val="Times New Roman"/>
        <family val="1"/>
        <charset val="186"/>
      </rPr>
      <t xml:space="preserve">Iš 2016 m. </t>
    </r>
    <r>
      <rPr>
        <sz val="12"/>
        <rFont val="Times New Roman"/>
        <family val="1"/>
        <charset val="186"/>
      </rPr>
      <t xml:space="preserve">planuotų įvykdyti 11 priemonių  (kurioms patvirtinti / skirti asignavimai): </t>
    </r>
  </si>
  <si>
    <t>(pagal planą)</t>
  </si>
  <si>
    <t>PANEVĖŽIO MIESTO SAVIVALDYBĖS 2016 -2018 METŲ VEIKLOS PLANO ĮGYVENDINIMO 2016 METAIS ATASKAITA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</si>
</sst>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10"/>
      <name val="Arial"/>
    </font>
    <font>
      <sz val="8"/>
      <name val="Arial"/>
      <family val="2"/>
      <charset val="186"/>
    </font>
    <font>
      <sz val="8"/>
      <name val="Times New Roman"/>
      <family val="1"/>
    </font>
    <font>
      <b/>
      <sz val="12"/>
      <name val="Times New Roman"/>
      <family val="1"/>
    </font>
    <font>
      <sz val="8"/>
      <name val="Times New Roman"/>
      <family val="1"/>
      <charset val="186"/>
    </font>
    <font>
      <b/>
      <sz val="10"/>
      <name val="Times New Roman"/>
      <family val="1"/>
    </font>
    <font>
      <sz val="10"/>
      <name val="Times New Roman"/>
      <family val="1"/>
    </font>
    <font>
      <b/>
      <sz val="9"/>
      <name val="Times New Roman"/>
      <family val="1"/>
    </font>
    <font>
      <sz val="7"/>
      <name val="Times New Roman"/>
      <family val="1"/>
    </font>
    <font>
      <sz val="10"/>
      <name val="Arial"/>
      <family val="2"/>
      <charset val="186"/>
    </font>
    <font>
      <sz val="12"/>
      <name val="Times New Roman"/>
      <family val="1"/>
      <charset val="186"/>
    </font>
    <font>
      <b/>
      <sz val="12"/>
      <name val="Times New Roman"/>
      <family val="1"/>
      <charset val="186"/>
    </font>
    <font>
      <b/>
      <sz val="11"/>
      <name val="Times New Roman"/>
      <family val="1"/>
      <charset val="186"/>
    </font>
    <font>
      <sz val="10"/>
      <name val="Times New Roman"/>
      <family val="1"/>
      <charset val="186"/>
    </font>
    <font>
      <b/>
      <sz val="9"/>
      <name val="Times New Roman"/>
      <family val="1"/>
      <charset val="186"/>
    </font>
    <font>
      <sz val="8"/>
      <color theme="4"/>
      <name val="Times New Roman"/>
      <family val="1"/>
    </font>
    <font>
      <sz val="10"/>
      <color theme="4"/>
      <name val="Times New Roman"/>
      <family val="1"/>
    </font>
    <font>
      <sz val="11"/>
      <name val="Times New Roman"/>
      <family val="1"/>
      <charset val="186"/>
    </font>
    <font>
      <sz val="9"/>
      <name val="Times New Roman"/>
      <family val="1"/>
      <charset val="186"/>
    </font>
    <font>
      <sz val="10"/>
      <color rgb="FFFF0000"/>
      <name val="Times New Roman"/>
      <family val="1"/>
    </font>
    <font>
      <b/>
      <sz val="10"/>
      <name val="Times New Roman"/>
      <family val="1"/>
      <charset val="186"/>
    </font>
    <font>
      <sz val="7"/>
      <name val="Arial"/>
      <family val="2"/>
      <charset val="186"/>
    </font>
    <font>
      <sz val="11"/>
      <color theme="1"/>
      <name val="Calibri"/>
      <family val="2"/>
      <scheme val="minor"/>
    </font>
    <font>
      <sz val="9"/>
      <name val="Times New Roman"/>
      <family val="1"/>
    </font>
    <font>
      <sz val="9"/>
      <name val="Arial"/>
      <family val="2"/>
      <charset val="186"/>
    </font>
    <font>
      <sz val="10"/>
      <name val="Arial"/>
      <family val="2"/>
    </font>
    <font>
      <sz val="10"/>
      <color rgb="FFFF0000"/>
      <name val="Arial"/>
      <family val="2"/>
      <charset val="186"/>
    </font>
    <font>
      <sz val="10"/>
      <color rgb="FFFF0000"/>
      <name val="Times New Roman"/>
      <family val="1"/>
      <charset val="186"/>
    </font>
  </fonts>
  <fills count="9">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0" tint="-0.249977111117893"/>
        <bgColor indexed="64"/>
      </patternFill>
    </fill>
    <fill>
      <patternFill patternType="solid">
        <fgColor theme="0"/>
        <bgColor indexed="64"/>
      </patternFill>
    </fill>
  </fills>
  <borders count="72">
    <border>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medium">
        <color indexed="64"/>
      </top>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s>
  <cellStyleXfs count="3">
    <xf numFmtId="0" fontId="0" fillId="0" borderId="0"/>
    <xf numFmtId="0" fontId="9" fillId="0" borderId="0"/>
    <xf numFmtId="0" fontId="22" fillId="0" borderId="0"/>
  </cellStyleXfs>
  <cellXfs count="373">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4" fillId="0" borderId="0" xfId="0" applyFont="1" applyAlignment="1">
      <alignment vertical="top"/>
    </xf>
    <xf numFmtId="0" fontId="2" fillId="0" borderId="0" xfId="0" applyFont="1" applyBorder="1" applyAlignment="1">
      <alignment vertical="top"/>
    </xf>
    <xf numFmtId="0" fontId="6" fillId="0" borderId="0" xfId="0" applyFont="1" applyAlignment="1">
      <alignment horizontal="left" vertical="top"/>
    </xf>
    <xf numFmtId="0" fontId="2" fillId="0" borderId="0" xfId="0" applyFont="1" applyBorder="1" applyAlignment="1">
      <alignment horizontal="left" vertical="top"/>
    </xf>
    <xf numFmtId="49" fontId="6" fillId="0" borderId="0" xfId="0" applyNumberFormat="1" applyFont="1" applyFill="1" applyBorder="1" applyAlignment="1">
      <alignment horizontal="right" vertical="top"/>
    </xf>
    <xf numFmtId="0" fontId="6" fillId="0" borderId="36" xfId="0" applyFont="1" applyFill="1" applyBorder="1" applyAlignment="1">
      <alignment vertical="top" wrapText="1"/>
    </xf>
    <xf numFmtId="49" fontId="8" fillId="0" borderId="38" xfId="0" applyNumberFormat="1" applyFont="1" applyBorder="1" applyAlignment="1">
      <alignment horizontal="center" vertical="top"/>
    </xf>
    <xf numFmtId="0" fontId="15" fillId="0" borderId="0" xfId="0" applyFont="1" applyAlignment="1">
      <alignment vertical="top"/>
    </xf>
    <xf numFmtId="0" fontId="15" fillId="0" borderId="0" xfId="0" applyFont="1" applyBorder="1" applyAlignment="1">
      <alignment vertical="top"/>
    </xf>
    <xf numFmtId="0" fontId="16" fillId="0" borderId="0" xfId="0" applyFont="1" applyFill="1" applyAlignment="1">
      <alignment horizontal="center" vertical="top"/>
    </xf>
    <xf numFmtId="0" fontId="15" fillId="0" borderId="0" xfId="0" applyFont="1" applyBorder="1" applyAlignment="1">
      <alignment horizontal="left" vertical="top"/>
    </xf>
    <xf numFmtId="0" fontId="9" fillId="0" borderId="0" xfId="0" applyFont="1" applyAlignment="1">
      <alignment horizontal="center" vertical="top"/>
    </xf>
    <xf numFmtId="0" fontId="9" fillId="0" borderId="32" xfId="0" applyFont="1" applyBorder="1" applyAlignment="1"/>
    <xf numFmtId="0" fontId="9" fillId="0" borderId="33" xfId="0" applyFont="1" applyBorder="1" applyAlignment="1"/>
    <xf numFmtId="0" fontId="6" fillId="0" borderId="50" xfId="0" applyFont="1" applyFill="1" applyBorder="1" applyAlignment="1">
      <alignment horizontal="left" vertical="top" wrapText="1"/>
    </xf>
    <xf numFmtId="0" fontId="9" fillId="0" borderId="27" xfId="0" applyFont="1" applyBorder="1" applyAlignment="1">
      <alignment horizontal="center" vertical="top" wrapText="1"/>
    </xf>
    <xf numFmtId="0" fontId="9" fillId="0" borderId="36" xfId="0" applyFont="1" applyBorder="1" applyAlignment="1">
      <alignment horizontal="center" vertical="top" wrapText="1"/>
    </xf>
    <xf numFmtId="0" fontId="9" fillId="0" borderId="28" xfId="0" applyFont="1" applyBorder="1" applyAlignment="1">
      <alignment horizontal="center" vertical="top" wrapText="1"/>
    </xf>
    <xf numFmtId="49" fontId="8" fillId="0" borderId="42" xfId="0" applyNumberFormat="1" applyFont="1" applyBorder="1" applyAlignment="1">
      <alignment horizontal="center" vertical="top" wrapText="1"/>
    </xf>
    <xf numFmtId="0" fontId="9" fillId="0" borderId="0" xfId="0" applyFont="1" applyAlignment="1">
      <alignment horizontal="left"/>
    </xf>
    <xf numFmtId="0" fontId="2" fillId="0" borderId="0" xfId="0" applyFont="1" applyFill="1" applyBorder="1" applyAlignment="1">
      <alignment vertical="top"/>
    </xf>
    <xf numFmtId="0" fontId="7" fillId="0" borderId="0" xfId="0" applyFont="1" applyBorder="1" applyAlignment="1">
      <alignment horizontal="right" vertical="top" wrapText="1"/>
    </xf>
    <xf numFmtId="0" fontId="2" fillId="0" borderId="42" xfId="0" applyFont="1" applyBorder="1" applyAlignment="1">
      <alignment horizontal="center" vertical="center" wrapText="1"/>
    </xf>
    <xf numFmtId="0" fontId="2" fillId="0" borderId="59" xfId="0" applyFont="1" applyFill="1" applyBorder="1" applyAlignment="1">
      <alignment horizontal="center" vertical="center" wrapText="1"/>
    </xf>
    <xf numFmtId="164" fontId="14" fillId="0" borderId="21" xfId="0" applyNumberFormat="1" applyFont="1" applyBorder="1" applyAlignment="1">
      <alignment horizontal="center" vertical="center"/>
    </xf>
    <xf numFmtId="164" fontId="14" fillId="0" borderId="11" xfId="0" applyNumberFormat="1" applyFont="1" applyBorder="1" applyAlignment="1">
      <alignment horizontal="center" vertical="center"/>
    </xf>
    <xf numFmtId="164" fontId="18" fillId="0" borderId="52" xfId="0" applyNumberFormat="1" applyFont="1" applyBorder="1" applyAlignment="1">
      <alignment horizontal="center" vertical="top"/>
    </xf>
    <xf numFmtId="164" fontId="18" fillId="0" borderId="32" xfId="0" applyNumberFormat="1" applyFont="1" applyBorder="1" applyAlignment="1">
      <alignment horizontal="center" vertical="top"/>
    </xf>
    <xf numFmtId="164" fontId="18" fillId="0" borderId="51" xfId="0" applyNumberFormat="1" applyFont="1" applyBorder="1" applyAlignment="1">
      <alignment horizontal="center" vertical="top"/>
    </xf>
    <xf numFmtId="164" fontId="18" fillId="0" borderId="47" xfId="0" applyNumberFormat="1" applyFont="1" applyBorder="1" applyAlignment="1">
      <alignment horizontal="center" vertical="top"/>
    </xf>
    <xf numFmtId="164" fontId="18" fillId="0" borderId="67" xfId="0" applyNumberFormat="1" applyFont="1" applyBorder="1" applyAlignment="1">
      <alignment horizontal="center" vertical="top"/>
    </xf>
    <xf numFmtId="164" fontId="18" fillId="0" borderId="68" xfId="0" applyNumberFormat="1" applyFont="1" applyBorder="1" applyAlignment="1">
      <alignment horizontal="center" vertical="top"/>
    </xf>
    <xf numFmtId="164" fontId="14" fillId="8" borderId="21" xfId="0" applyNumberFormat="1" applyFont="1" applyFill="1" applyBorder="1" applyAlignment="1">
      <alignment horizontal="center" vertical="top"/>
    </xf>
    <xf numFmtId="164" fontId="14" fillId="8" borderId="11" xfId="0" applyNumberFormat="1" applyFont="1" applyFill="1" applyBorder="1" applyAlignment="1">
      <alignment horizontal="center" vertical="top"/>
    </xf>
    <xf numFmtId="164" fontId="14" fillId="5" borderId="21" xfId="0" applyNumberFormat="1" applyFont="1" applyFill="1" applyBorder="1" applyAlignment="1">
      <alignment horizontal="center" vertical="top"/>
    </xf>
    <xf numFmtId="164" fontId="14" fillId="5" borderId="11" xfId="0" applyNumberFormat="1" applyFont="1" applyFill="1" applyBorder="1" applyAlignment="1">
      <alignment horizontal="center" vertical="top"/>
    </xf>
    <xf numFmtId="0" fontId="6" fillId="0" borderId="1" xfId="0" applyFont="1" applyBorder="1" applyAlignment="1">
      <alignment horizontal="center" vertical="center" textRotation="90"/>
    </xf>
    <xf numFmtId="0" fontId="6" fillId="0" borderId="16" xfId="0" applyFont="1" applyBorder="1" applyAlignment="1">
      <alignment horizontal="center" vertical="center" textRotation="90"/>
    </xf>
    <xf numFmtId="49" fontId="5" fillId="2" borderId="2" xfId="0" applyNumberFormat="1" applyFont="1" applyFill="1" applyBorder="1" applyAlignment="1">
      <alignment horizontal="center" vertical="top" wrapText="1"/>
    </xf>
    <xf numFmtId="49" fontId="5" fillId="2" borderId="2" xfId="0" applyNumberFormat="1" applyFont="1" applyFill="1" applyBorder="1" applyAlignment="1">
      <alignment horizontal="center" vertical="top"/>
    </xf>
    <xf numFmtId="49" fontId="5" fillId="3" borderId="3" xfId="0" applyNumberFormat="1" applyFont="1" applyFill="1" applyBorder="1" applyAlignment="1">
      <alignment horizontal="center" vertical="top"/>
    </xf>
    <xf numFmtId="0" fontId="6" fillId="0" borderId="43" xfId="0" applyFont="1" applyBorder="1" applyAlignment="1">
      <alignment horizontal="center" vertical="top"/>
    </xf>
    <xf numFmtId="164" fontId="6" fillId="4" borderId="5" xfId="0" applyNumberFormat="1" applyFont="1" applyFill="1" applyBorder="1" applyAlignment="1">
      <alignment horizontal="center" vertical="center" wrapText="1"/>
    </xf>
    <xf numFmtId="0" fontId="6" fillId="0" borderId="55" xfId="0" applyFont="1" applyFill="1" applyBorder="1" applyAlignment="1">
      <alignment horizontal="center" vertical="top" wrapText="1"/>
    </xf>
    <xf numFmtId="164" fontId="6" fillId="0" borderId="47" xfId="0" applyNumberFormat="1" applyFont="1" applyFill="1" applyBorder="1" applyAlignment="1">
      <alignment horizontal="center" vertical="center"/>
    </xf>
    <xf numFmtId="49" fontId="5" fillId="0" borderId="30" xfId="0" applyNumberFormat="1" applyFont="1" applyBorder="1" applyAlignment="1">
      <alignment horizontal="center" vertical="top"/>
    </xf>
    <xf numFmtId="0" fontId="5" fillId="0" borderId="53" xfId="0" applyFont="1" applyFill="1" applyBorder="1" applyAlignment="1">
      <alignment horizontal="center" vertical="top"/>
    </xf>
    <xf numFmtId="164" fontId="6" fillId="0" borderId="54" xfId="0" applyNumberFormat="1" applyFont="1" applyFill="1" applyBorder="1" applyAlignment="1">
      <alignment horizontal="center" vertical="top"/>
    </xf>
    <xf numFmtId="164" fontId="6" fillId="0" borderId="47" xfId="0" applyNumberFormat="1" applyFont="1" applyFill="1" applyBorder="1" applyAlignment="1">
      <alignment horizontal="center" vertical="top"/>
    </xf>
    <xf numFmtId="0" fontId="6" fillId="0" borderId="51" xfId="0" applyFont="1" applyFill="1" applyBorder="1" applyAlignment="1">
      <alignment vertical="top" wrapText="1"/>
    </xf>
    <xf numFmtId="0" fontId="6" fillId="0" borderId="49" xfId="0" applyFont="1" applyFill="1" applyBorder="1" applyAlignment="1">
      <alignment horizontal="center" vertical="top"/>
    </xf>
    <xf numFmtId="49" fontId="5" fillId="3" borderId="49" xfId="0" applyNumberFormat="1" applyFont="1" applyFill="1" applyBorder="1" applyAlignment="1">
      <alignment horizontal="center" vertical="top"/>
    </xf>
    <xf numFmtId="49" fontId="5" fillId="0" borderId="49" xfId="0" applyNumberFormat="1" applyFont="1" applyBorder="1" applyAlignment="1">
      <alignment horizontal="center" vertical="top"/>
    </xf>
    <xf numFmtId="0" fontId="5" fillId="0" borderId="55" xfId="0" applyFont="1" applyFill="1" applyBorder="1" applyAlignment="1">
      <alignment horizontal="center" vertical="top"/>
    </xf>
    <xf numFmtId="49" fontId="5" fillId="3" borderId="36" xfId="0" applyNumberFormat="1" applyFont="1" applyFill="1" applyBorder="1" applyAlignment="1">
      <alignment horizontal="center" vertical="top"/>
    </xf>
    <xf numFmtId="49" fontId="5" fillId="3" borderId="8" xfId="0" applyNumberFormat="1" applyFont="1" applyFill="1" applyBorder="1" applyAlignment="1">
      <alignment horizontal="center" vertical="top"/>
    </xf>
    <xf numFmtId="164" fontId="5" fillId="3" borderId="11" xfId="0" applyNumberFormat="1" applyFont="1" applyFill="1" applyBorder="1" applyAlignment="1">
      <alignment horizontal="center" vertical="center"/>
    </xf>
    <xf numFmtId="0" fontId="6" fillId="3" borderId="10" xfId="0" applyFont="1" applyFill="1" applyBorder="1" applyAlignment="1">
      <alignment vertical="top" wrapText="1"/>
    </xf>
    <xf numFmtId="0" fontId="6" fillId="3" borderId="10" xfId="0" applyFont="1" applyFill="1" applyBorder="1" applyAlignment="1">
      <alignment horizontal="center" vertical="top" wrapText="1"/>
    </xf>
    <xf numFmtId="164" fontId="6" fillId="0" borderId="25" xfId="0" applyNumberFormat="1" applyFont="1" applyFill="1" applyBorder="1" applyAlignment="1">
      <alignment horizontal="center" vertical="top"/>
    </xf>
    <xf numFmtId="0" fontId="6" fillId="0" borderId="6" xfId="0" applyFont="1" applyFill="1" applyBorder="1" applyAlignment="1">
      <alignment horizontal="center" vertical="top"/>
    </xf>
    <xf numFmtId="164" fontId="6" fillId="0" borderId="0" xfId="0" applyNumberFormat="1" applyFont="1" applyFill="1" applyBorder="1" applyAlignment="1">
      <alignment horizontal="center" vertical="top"/>
    </xf>
    <xf numFmtId="164" fontId="6" fillId="0" borderId="14"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8" xfId="0" applyNumberFormat="1" applyFont="1" applyFill="1" applyBorder="1" applyAlignment="1">
      <alignment horizontal="center" vertical="top"/>
    </xf>
    <xf numFmtId="49" fontId="5" fillId="0" borderId="28" xfId="0" applyNumberFormat="1" applyFont="1" applyBorder="1" applyAlignment="1">
      <alignment horizontal="center" vertical="top"/>
    </xf>
    <xf numFmtId="0" fontId="5" fillId="5" borderId="27" xfId="0" applyFont="1" applyFill="1" applyBorder="1" applyAlignment="1">
      <alignment horizontal="center" vertical="top"/>
    </xf>
    <xf numFmtId="164" fontId="5" fillId="5" borderId="37" xfId="0" applyNumberFormat="1" applyFont="1" applyFill="1" applyBorder="1" applyAlignment="1">
      <alignment horizontal="center" vertical="top"/>
    </xf>
    <xf numFmtId="164" fontId="5" fillId="5" borderId="38" xfId="0" applyNumberFormat="1" applyFont="1" applyFill="1" applyBorder="1" applyAlignment="1">
      <alignment horizontal="center" vertical="top"/>
    </xf>
    <xf numFmtId="0" fontId="6" fillId="0" borderId="37" xfId="0" applyFont="1" applyFill="1" applyBorder="1" applyAlignment="1">
      <alignment horizontal="left" vertical="top" wrapText="1"/>
    </xf>
    <xf numFmtId="0" fontId="6" fillId="0" borderId="36" xfId="0" applyNumberFormat="1" applyFont="1" applyFill="1" applyBorder="1" applyAlignment="1">
      <alignment horizontal="center" vertical="top"/>
    </xf>
    <xf numFmtId="0" fontId="6" fillId="0" borderId="60" xfId="0" applyFont="1" applyFill="1" applyBorder="1" applyAlignment="1">
      <alignment horizontal="center" vertical="top"/>
    </xf>
    <xf numFmtId="49" fontId="6" fillId="0" borderId="34" xfId="0" applyNumberFormat="1" applyFont="1" applyFill="1" applyBorder="1" applyAlignment="1">
      <alignment horizontal="center" vertical="top"/>
    </xf>
    <xf numFmtId="49" fontId="6" fillId="0" borderId="7" xfId="0" applyNumberFormat="1" applyFont="1" applyFill="1" applyBorder="1" applyAlignment="1">
      <alignment horizontal="center" vertical="top"/>
    </xf>
    <xf numFmtId="164" fontId="5" fillId="7" borderId="37" xfId="0" applyNumberFormat="1" applyFont="1" applyFill="1" applyBorder="1" applyAlignment="1">
      <alignment horizontal="center" vertical="top"/>
    </xf>
    <xf numFmtId="49" fontId="6" fillId="0" borderId="28" xfId="0" applyNumberFormat="1" applyFont="1" applyFill="1" applyBorder="1" applyAlignment="1">
      <alignment horizontal="center" vertical="top"/>
    </xf>
    <xf numFmtId="49" fontId="6" fillId="0" borderId="36" xfId="0" applyNumberFormat="1" applyFont="1" applyFill="1" applyBorder="1" applyAlignment="1">
      <alignment horizontal="center" vertical="top"/>
    </xf>
    <xf numFmtId="0" fontId="6" fillId="0" borderId="43" xfId="0" applyFont="1" applyFill="1" applyBorder="1" applyAlignment="1">
      <alignment vertical="top" wrapText="1"/>
    </xf>
    <xf numFmtId="0" fontId="6" fillId="0" borderId="4" xfId="0" applyFont="1" applyFill="1" applyBorder="1" applyAlignment="1">
      <alignment horizontal="center" vertical="top"/>
    </xf>
    <xf numFmtId="0" fontId="6" fillId="0" borderId="13" xfId="0" applyFont="1" applyFill="1" applyBorder="1" applyAlignment="1">
      <alignment horizontal="center" vertical="top"/>
    </xf>
    <xf numFmtId="164" fontId="5" fillId="5" borderId="18" xfId="0" applyNumberFormat="1" applyFont="1" applyFill="1" applyBorder="1" applyAlignment="1">
      <alignment horizontal="center" vertical="top"/>
    </xf>
    <xf numFmtId="164" fontId="5" fillId="5" borderId="19" xfId="0" applyNumberFormat="1" applyFont="1" applyFill="1" applyBorder="1" applyAlignment="1">
      <alignment horizontal="center" vertical="top"/>
    </xf>
    <xf numFmtId="49" fontId="5" fillId="2" borderId="21" xfId="0" applyNumberFormat="1" applyFont="1" applyFill="1" applyBorder="1" applyAlignment="1">
      <alignment horizontal="center" vertical="top"/>
    </xf>
    <xf numFmtId="164" fontId="5" fillId="5" borderId="17" xfId="0" applyNumberFormat="1" applyFont="1" applyFill="1" applyBorder="1" applyAlignment="1">
      <alignment horizontal="center" vertical="top"/>
    </xf>
    <xf numFmtId="0" fontId="6" fillId="0" borderId="22" xfId="0" applyFont="1" applyBorder="1" applyAlignment="1">
      <alignment horizontal="center" vertical="top" wrapText="1"/>
    </xf>
    <xf numFmtId="164" fontId="6" fillId="4" borderId="25" xfId="0" applyNumberFormat="1" applyFont="1" applyFill="1" applyBorder="1" applyAlignment="1">
      <alignment horizontal="center" vertical="top" wrapText="1"/>
    </xf>
    <xf numFmtId="164" fontId="6" fillId="4" borderId="22" xfId="0" applyNumberFormat="1" applyFont="1" applyFill="1" applyBorder="1" applyAlignment="1">
      <alignment horizontal="center" vertical="top" wrapText="1"/>
    </xf>
    <xf numFmtId="0" fontId="5" fillId="5" borderId="18" xfId="0" applyFont="1" applyFill="1" applyBorder="1" applyAlignment="1">
      <alignment horizontal="center" vertical="top"/>
    </xf>
    <xf numFmtId="0" fontId="6" fillId="0" borderId="27" xfId="0" applyFont="1" applyFill="1" applyBorder="1" applyAlignment="1">
      <alignment horizontal="left" vertical="top" wrapText="1"/>
    </xf>
    <xf numFmtId="0" fontId="6" fillId="0" borderId="28" xfId="0" applyNumberFormat="1" applyFont="1" applyFill="1" applyBorder="1" applyAlignment="1">
      <alignment horizontal="center" vertical="top"/>
    </xf>
    <xf numFmtId="49" fontId="5" fillId="2" borderId="26" xfId="0" applyNumberFormat="1" applyFont="1" applyFill="1" applyBorder="1" applyAlignment="1">
      <alignment horizontal="center" vertical="top"/>
    </xf>
    <xf numFmtId="49" fontId="5" fillId="3" borderId="24"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164" fontId="6" fillId="0" borderId="20"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0" fontId="6" fillId="0" borderId="34" xfId="0" applyNumberFormat="1" applyFont="1" applyFill="1" applyBorder="1" applyAlignment="1">
      <alignment horizontal="center" vertical="top"/>
    </xf>
    <xf numFmtId="0" fontId="6" fillId="0" borderId="0" xfId="0" applyNumberFormat="1" applyFont="1" applyFill="1" applyBorder="1" applyAlignment="1">
      <alignment horizontal="center" vertical="top"/>
    </xf>
    <xf numFmtId="49" fontId="6" fillId="2" borderId="27" xfId="0" applyNumberFormat="1" applyFont="1" applyFill="1" applyBorder="1" applyAlignment="1">
      <alignment horizontal="center" vertical="top"/>
    </xf>
    <xf numFmtId="0" fontId="5" fillId="5" borderId="37" xfId="0" applyFont="1" applyFill="1" applyBorder="1" applyAlignment="1">
      <alignment horizontal="center" vertical="top"/>
    </xf>
    <xf numFmtId="0" fontId="6" fillId="0" borderId="37" xfId="0" applyNumberFormat="1" applyFont="1" applyFill="1" applyBorder="1" applyAlignment="1">
      <alignment horizontal="center" vertical="top"/>
    </xf>
    <xf numFmtId="0" fontId="6" fillId="0" borderId="26" xfId="0" applyFont="1" applyFill="1" applyBorder="1" applyAlignment="1">
      <alignment horizontal="center" vertical="top" wrapText="1"/>
    </xf>
    <xf numFmtId="0" fontId="6" fillId="0" borderId="26" xfId="0" applyFont="1" applyFill="1" applyBorder="1" applyAlignment="1">
      <alignment vertical="top" wrapText="1"/>
    </xf>
    <xf numFmtId="0" fontId="6" fillId="0" borderId="23" xfId="0" applyFont="1" applyFill="1" applyBorder="1" applyAlignment="1">
      <alignment horizontal="center" vertical="top"/>
    </xf>
    <xf numFmtId="0" fontId="6" fillId="0" borderId="24" xfId="0" applyFont="1" applyFill="1" applyBorder="1" applyAlignment="1">
      <alignment horizontal="center" vertical="top"/>
    </xf>
    <xf numFmtId="0" fontId="6" fillId="0" borderId="27" xfId="0" applyFont="1" applyBorder="1" applyAlignment="1">
      <alignment horizontal="left" vertical="top" wrapText="1"/>
    </xf>
    <xf numFmtId="164" fontId="5" fillId="5" borderId="16" xfId="0" applyNumberFormat="1" applyFont="1" applyFill="1" applyBorder="1" applyAlignment="1">
      <alignment horizontal="center" vertical="top"/>
    </xf>
    <xf numFmtId="49" fontId="5" fillId="2" borderId="26" xfId="0" applyNumberFormat="1" applyFont="1" applyFill="1" applyBorder="1" applyAlignment="1">
      <alignment horizontal="center" vertical="top" wrapText="1"/>
    </xf>
    <xf numFmtId="49" fontId="5" fillId="3" borderId="24" xfId="0" applyNumberFormat="1" applyFont="1" applyFill="1" applyBorder="1" applyAlignment="1">
      <alignment horizontal="center" vertical="top" wrapText="1"/>
    </xf>
    <xf numFmtId="49" fontId="5" fillId="0" borderId="23" xfId="0" applyNumberFormat="1" applyFont="1" applyBorder="1" applyAlignment="1">
      <alignment horizontal="center" vertical="top" wrapText="1"/>
    </xf>
    <xf numFmtId="0" fontId="19" fillId="0" borderId="28" xfId="0" applyNumberFormat="1" applyFont="1" applyFill="1" applyBorder="1" applyAlignment="1">
      <alignment horizontal="center" vertical="top"/>
    </xf>
    <xf numFmtId="0" fontId="19" fillId="0" borderId="36" xfId="0" applyNumberFormat="1" applyFont="1" applyFill="1" applyBorder="1" applyAlignment="1">
      <alignment horizontal="center" vertical="top"/>
    </xf>
    <xf numFmtId="49" fontId="5" fillId="6" borderId="2" xfId="0" applyNumberFormat="1" applyFont="1" applyFill="1" applyBorder="1" applyAlignment="1">
      <alignment horizontal="center" vertical="top"/>
    </xf>
    <xf numFmtId="164" fontId="5" fillId="6" borderId="15" xfId="0" applyNumberFormat="1" applyFont="1" applyFill="1" applyBorder="1" applyAlignment="1">
      <alignment horizontal="center" vertical="top"/>
    </xf>
    <xf numFmtId="0" fontId="21" fillId="0" borderId="39" xfId="0" applyFont="1" applyBorder="1" applyAlignment="1">
      <alignment horizontal="center" vertical="top" wrapText="1"/>
    </xf>
    <xf numFmtId="0" fontId="6" fillId="2" borderId="37" xfId="0" applyFont="1" applyFill="1" applyBorder="1" applyAlignment="1">
      <alignment vertical="top"/>
    </xf>
    <xf numFmtId="164" fontId="5" fillId="3" borderId="8" xfId="0" applyNumberFormat="1" applyFont="1" applyFill="1" applyBorder="1" applyAlignment="1">
      <alignment horizontal="center" vertical="top"/>
    </xf>
    <xf numFmtId="0" fontId="6" fillId="3" borderId="21" xfId="0" applyFont="1" applyFill="1" applyBorder="1" applyAlignment="1">
      <alignment horizontal="center" vertical="top" wrapText="1"/>
    </xf>
    <xf numFmtId="0" fontId="11" fillId="0" borderId="0" xfId="0" applyFont="1" applyAlignment="1">
      <alignment horizontal="center" wrapText="1"/>
    </xf>
    <xf numFmtId="0" fontId="0" fillId="0" borderId="0" xfId="0" applyAlignment="1">
      <alignment horizontal="center"/>
    </xf>
    <xf numFmtId="0" fontId="10" fillId="0" borderId="0" xfId="0" applyFont="1"/>
    <xf numFmtId="0" fontId="10" fillId="0" borderId="0" xfId="0" applyFont="1" applyAlignment="1">
      <alignment horizontal="left"/>
    </xf>
    <xf numFmtId="0" fontId="10" fillId="0" borderId="0" xfId="0" applyFont="1" applyAlignment="1">
      <alignment horizontal="center"/>
    </xf>
    <xf numFmtId="0" fontId="10" fillId="0" borderId="0" xfId="0" applyFont="1" applyAlignment="1">
      <alignment horizontal="left" vertical="top"/>
    </xf>
    <xf numFmtId="0" fontId="10" fillId="0" borderId="0" xfId="0" applyFont="1" applyBorder="1" applyAlignment="1">
      <alignment horizontal="left" vertical="top"/>
    </xf>
    <xf numFmtId="0" fontId="10" fillId="0" borderId="0" xfId="0" applyFont="1" applyBorder="1" applyAlignment="1">
      <alignment horizontal="left" vertical="top" wrapText="1"/>
    </xf>
    <xf numFmtId="0" fontId="17" fillId="0" borderId="0" xfId="0" applyFont="1" applyAlignment="1">
      <alignment horizontal="left" vertical="center"/>
    </xf>
    <xf numFmtId="0" fontId="17" fillId="0" borderId="0" xfId="0" applyFont="1" applyAlignment="1">
      <alignment horizontal="left" vertical="center" wrapText="1"/>
    </xf>
    <xf numFmtId="0" fontId="10" fillId="0" borderId="0" xfId="0" applyFont="1" applyAlignment="1">
      <alignment horizontal="left" vertical="center"/>
    </xf>
    <xf numFmtId="0" fontId="10" fillId="0" borderId="0" xfId="0" applyFont="1" applyAlignment="1">
      <alignment horizontal="left" vertical="center" wrapText="1"/>
    </xf>
    <xf numFmtId="0" fontId="0" fillId="0" borderId="0" xfId="0" applyAlignment="1">
      <alignment horizontal="left" vertical="center"/>
    </xf>
    <xf numFmtId="0" fontId="6" fillId="4" borderId="23" xfId="0" applyFont="1" applyFill="1" applyBorder="1" applyAlignment="1">
      <alignment horizontal="center" vertical="top"/>
    </xf>
    <xf numFmtId="0" fontId="6" fillId="4" borderId="24" xfId="0" applyFont="1" applyFill="1" applyBorder="1" applyAlignment="1">
      <alignment horizontal="center" vertical="top"/>
    </xf>
    <xf numFmtId="0" fontId="6" fillId="0" borderId="30" xfId="0" applyFont="1" applyFill="1" applyBorder="1" applyAlignment="1">
      <alignment horizontal="center" vertical="top"/>
    </xf>
    <xf numFmtId="0" fontId="6" fillId="0" borderId="31" xfId="0" applyFont="1" applyFill="1" applyBorder="1" applyAlignment="1">
      <alignment horizontal="center" vertical="top"/>
    </xf>
    <xf numFmtId="49" fontId="5" fillId="0" borderId="23" xfId="0" applyNumberFormat="1" applyFont="1" applyBorder="1" applyAlignment="1">
      <alignment horizontal="center" vertical="top"/>
    </xf>
    <xf numFmtId="0" fontId="6" fillId="0" borderId="24" xfId="0" applyFont="1" applyFill="1" applyBorder="1" applyAlignment="1">
      <alignment vertical="top" wrapText="1"/>
    </xf>
    <xf numFmtId="49" fontId="8" fillId="0" borderId="25" xfId="0" applyNumberFormat="1" applyFont="1" applyBorder="1" applyAlignment="1">
      <alignment horizontal="center" vertical="top"/>
    </xf>
    <xf numFmtId="49" fontId="5" fillId="2" borderId="42" xfId="0" applyNumberFormat="1" applyFont="1" applyFill="1" applyBorder="1" applyAlignment="1">
      <alignment horizontal="center" vertical="top"/>
    </xf>
    <xf numFmtId="49" fontId="5" fillId="3" borderId="23" xfId="0" applyNumberFormat="1" applyFont="1" applyFill="1" applyBorder="1" applyAlignment="1">
      <alignment horizontal="center" vertical="top"/>
    </xf>
    <xf numFmtId="0" fontId="6" fillId="0" borderId="63" xfId="0" applyFont="1" applyFill="1" applyBorder="1" applyAlignment="1">
      <alignment horizontal="left" vertical="top" wrapText="1"/>
    </xf>
    <xf numFmtId="0" fontId="6" fillId="0" borderId="13" xfId="0" applyNumberFormat="1" applyFont="1" applyFill="1" applyBorder="1" applyAlignment="1">
      <alignment horizontal="center" vertical="top" wrapText="1"/>
    </xf>
    <xf numFmtId="0" fontId="6" fillId="0" borderId="62" xfId="0" applyNumberFormat="1" applyFont="1" applyFill="1" applyBorder="1" applyAlignment="1">
      <alignment horizontal="center" vertical="top"/>
    </xf>
    <xf numFmtId="164" fontId="5" fillId="7" borderId="38" xfId="0" applyNumberFormat="1" applyFont="1" applyFill="1" applyBorder="1" applyAlignment="1">
      <alignment horizontal="center" vertical="top"/>
    </xf>
    <xf numFmtId="164" fontId="6" fillId="0" borderId="24" xfId="0" applyNumberFormat="1" applyFont="1" applyFill="1" applyBorder="1" applyAlignment="1">
      <alignment horizontal="center" vertical="top" wrapText="1"/>
    </xf>
    <xf numFmtId="164" fontId="5" fillId="5" borderId="15" xfId="0" applyNumberFormat="1" applyFont="1" applyFill="1" applyBorder="1" applyAlignment="1">
      <alignment horizontal="center" vertical="top"/>
    </xf>
    <xf numFmtId="164" fontId="6" fillId="0" borderId="13" xfId="0" applyNumberFormat="1" applyFont="1" applyFill="1" applyBorder="1" applyAlignment="1">
      <alignment horizontal="center" vertical="top"/>
    </xf>
    <xf numFmtId="164" fontId="5" fillId="5" borderId="36" xfId="0" applyNumberFormat="1" applyFont="1" applyFill="1" applyBorder="1" applyAlignment="1">
      <alignment horizontal="center" vertical="top"/>
    </xf>
    <xf numFmtId="164" fontId="5" fillId="5" borderId="57" xfId="0" applyNumberFormat="1" applyFont="1" applyFill="1" applyBorder="1" applyAlignment="1">
      <alignment horizontal="center" vertical="top"/>
    </xf>
    <xf numFmtId="49" fontId="23" fillId="0" borderId="5" xfId="0" applyNumberFormat="1" applyFont="1" applyBorder="1" applyAlignment="1">
      <alignment horizontal="center" vertical="top"/>
    </xf>
    <xf numFmtId="49" fontId="23" fillId="0" borderId="38" xfId="0" applyNumberFormat="1" applyFont="1" applyBorder="1" applyAlignment="1">
      <alignment horizontal="center" vertical="top"/>
    </xf>
    <xf numFmtId="0" fontId="7" fillId="5" borderId="27" xfId="0" applyFont="1" applyFill="1" applyBorder="1" applyAlignment="1">
      <alignment horizontal="center" vertical="top"/>
    </xf>
    <xf numFmtId="0" fontId="25" fillId="0" borderId="0" xfId="0" applyFont="1"/>
    <xf numFmtId="0" fontId="11" fillId="0" borderId="11" xfId="0" applyFont="1" applyBorder="1" applyAlignment="1">
      <alignment horizontal="center" vertical="top" wrapText="1"/>
    </xf>
    <xf numFmtId="0" fontId="11" fillId="0" borderId="12" xfId="0" applyFont="1" applyBorder="1" applyAlignment="1">
      <alignment vertical="top" wrapText="1"/>
    </xf>
    <xf numFmtId="0" fontId="11" fillId="0" borderId="25" xfId="0" applyFont="1" applyBorder="1" applyAlignment="1">
      <alignment horizontal="center" vertical="top" wrapText="1"/>
    </xf>
    <xf numFmtId="0" fontId="10" fillId="0" borderId="59" xfId="0" applyFont="1" applyBorder="1" applyAlignment="1">
      <alignment vertical="top" wrapText="1"/>
    </xf>
    <xf numFmtId="0" fontId="11" fillId="0" borderId="14" xfId="0" applyFont="1" applyBorder="1" applyAlignment="1">
      <alignment horizontal="center" vertical="top" wrapText="1"/>
    </xf>
    <xf numFmtId="0" fontId="10" fillId="0" borderId="41" xfId="0" applyFont="1" applyBorder="1" applyAlignment="1">
      <alignment vertical="top" wrapText="1"/>
    </xf>
    <xf numFmtId="0" fontId="11" fillId="0" borderId="38" xfId="0" applyFont="1" applyBorder="1" applyAlignment="1">
      <alignment horizontal="center" vertical="top" wrapText="1"/>
    </xf>
    <xf numFmtId="0" fontId="10" fillId="0" borderId="40" xfId="0" applyFont="1" applyBorder="1" applyAlignment="1">
      <alignment vertical="top" wrapText="1"/>
    </xf>
    <xf numFmtId="0" fontId="6" fillId="0" borderId="43" xfId="0" applyFont="1" applyFill="1" applyBorder="1" applyAlignment="1">
      <alignment horizontal="center" vertical="top"/>
    </xf>
    <xf numFmtId="164" fontId="6" fillId="4" borderId="5" xfId="0" applyNumberFormat="1" applyFont="1" applyFill="1" applyBorder="1" applyAlignment="1">
      <alignment horizontal="center" vertical="top"/>
    </xf>
    <xf numFmtId="49" fontId="8" fillId="0" borderId="32" xfId="0" applyNumberFormat="1" applyFont="1" applyBorder="1" applyAlignment="1">
      <alignment horizontal="center" vertical="top"/>
    </xf>
    <xf numFmtId="49" fontId="23" fillId="0" borderId="32" xfId="0" applyNumberFormat="1" applyFont="1" applyBorder="1" applyAlignment="1">
      <alignment horizontal="center" vertical="top"/>
    </xf>
    <xf numFmtId="49" fontId="5" fillId="2" borderId="43" xfId="0" applyNumberFormat="1" applyFont="1" applyFill="1" applyBorder="1" applyAlignment="1">
      <alignment horizontal="center" vertical="top"/>
    </xf>
    <xf numFmtId="49" fontId="5" fillId="3" borderId="13" xfId="0" applyNumberFormat="1" applyFont="1" applyFill="1" applyBorder="1" applyAlignment="1">
      <alignment horizontal="center" vertical="top"/>
    </xf>
    <xf numFmtId="0" fontId="6" fillId="0" borderId="31" xfId="0" applyFont="1" applyFill="1" applyBorder="1" applyAlignment="1">
      <alignment horizontal="left" vertical="top" wrapText="1"/>
    </xf>
    <xf numFmtId="49" fontId="8" fillId="0" borderId="5" xfId="0" applyNumberFormat="1" applyFont="1" applyBorder="1" applyAlignment="1">
      <alignment horizontal="center" vertical="top" wrapText="1"/>
    </xf>
    <xf numFmtId="164" fontId="14" fillId="0" borderId="12" xfId="0" applyNumberFormat="1" applyFont="1" applyBorder="1" applyAlignment="1">
      <alignment horizontal="center" vertical="center"/>
    </xf>
    <xf numFmtId="164" fontId="18" fillId="0" borderId="66" xfId="0" applyNumberFormat="1" applyFont="1" applyBorder="1" applyAlignment="1">
      <alignment horizontal="center" vertical="top"/>
    </xf>
    <xf numFmtId="164" fontId="18" fillId="0" borderId="65" xfId="0" applyNumberFormat="1" applyFont="1" applyBorder="1" applyAlignment="1">
      <alignment horizontal="center" vertical="top"/>
    </xf>
    <xf numFmtId="164" fontId="18" fillId="0" borderId="70" xfId="0" applyNumberFormat="1" applyFont="1" applyBorder="1" applyAlignment="1">
      <alignment horizontal="center" vertical="top"/>
    </xf>
    <xf numFmtId="164" fontId="14" fillId="8" borderId="12" xfId="0" applyNumberFormat="1" applyFont="1" applyFill="1" applyBorder="1" applyAlignment="1">
      <alignment horizontal="center" vertical="top"/>
    </xf>
    <xf numFmtId="164" fontId="14" fillId="5" borderId="12" xfId="0" applyNumberFormat="1" applyFont="1" applyFill="1" applyBorder="1" applyAlignment="1">
      <alignment horizontal="center" vertical="top"/>
    </xf>
    <xf numFmtId="0" fontId="2" fillId="0" borderId="25" xfId="0" applyFont="1" applyFill="1" applyBorder="1" applyAlignment="1">
      <alignment horizontal="center" vertical="center" wrapText="1"/>
    </xf>
    <xf numFmtId="0" fontId="9" fillId="0" borderId="31" xfId="0" applyFont="1" applyBorder="1" applyAlignment="1"/>
    <xf numFmtId="164" fontId="5" fillId="2" borderId="36" xfId="0" applyNumberFormat="1" applyFont="1" applyFill="1" applyBorder="1" applyAlignment="1">
      <alignment horizontal="center" vertical="top"/>
    </xf>
    <xf numFmtId="164" fontId="5" fillId="6" borderId="21" xfId="0" applyNumberFormat="1" applyFont="1" applyFill="1" applyBorder="1" applyAlignment="1">
      <alignment horizontal="center" vertical="top"/>
    </xf>
    <xf numFmtId="164" fontId="5" fillId="3" borderId="10" xfId="0" applyNumberFormat="1" applyFont="1" applyFill="1" applyBorder="1" applyAlignment="1">
      <alignment horizontal="center" vertical="top"/>
    </xf>
    <xf numFmtId="164" fontId="5" fillId="2" borderId="40" xfId="0" applyNumberFormat="1" applyFont="1" applyFill="1" applyBorder="1" applyAlignment="1">
      <alignment horizontal="center" vertical="top"/>
    </xf>
    <xf numFmtId="164" fontId="5" fillId="3" borderId="11" xfId="0" applyNumberFormat="1" applyFont="1" applyFill="1" applyBorder="1" applyAlignment="1">
      <alignment horizontal="center" vertical="top"/>
    </xf>
    <xf numFmtId="164" fontId="5" fillId="2" borderId="38" xfId="0" applyNumberFormat="1" applyFont="1" applyFill="1" applyBorder="1" applyAlignment="1">
      <alignment horizontal="center" vertical="top"/>
    </xf>
    <xf numFmtId="164" fontId="5" fillId="6" borderId="19" xfId="0" applyNumberFormat="1" applyFont="1" applyFill="1" applyBorder="1" applyAlignment="1">
      <alignment horizontal="center" vertical="top"/>
    </xf>
    <xf numFmtId="164" fontId="6" fillId="0" borderId="20" xfId="0" applyNumberFormat="1" applyFont="1" applyBorder="1" applyAlignment="1">
      <alignment horizontal="center" vertical="center"/>
    </xf>
    <xf numFmtId="164" fontId="6" fillId="0" borderId="54" xfId="0" applyNumberFormat="1" applyFont="1" applyFill="1" applyBorder="1" applyAlignment="1">
      <alignment horizontal="center" vertical="center"/>
    </xf>
    <xf numFmtId="164" fontId="5" fillId="3" borderId="21" xfId="0" applyNumberFormat="1" applyFont="1" applyFill="1" applyBorder="1" applyAlignment="1">
      <alignment horizontal="center" vertical="center"/>
    </xf>
    <xf numFmtId="49" fontId="5" fillId="2" borderId="51" xfId="0" applyNumberFormat="1" applyFont="1" applyFill="1" applyBorder="1" applyAlignment="1">
      <alignment horizontal="center" vertical="top"/>
    </xf>
    <xf numFmtId="164" fontId="5" fillId="3" borderId="71" xfId="0" applyNumberFormat="1" applyFont="1" applyFill="1" applyBorder="1" applyAlignment="1">
      <alignment horizontal="center" vertical="top"/>
    </xf>
    <xf numFmtId="0" fontId="5" fillId="0" borderId="21" xfId="0" applyFont="1" applyBorder="1" applyAlignment="1">
      <alignment horizontal="center" vertical="center" wrapText="1"/>
    </xf>
    <xf numFmtId="0" fontId="9" fillId="0" borderId="10" xfId="0" applyFont="1" applyBorder="1" applyAlignment="1">
      <alignment vertical="center" wrapText="1"/>
    </xf>
    <xf numFmtId="0" fontId="9" fillId="0" borderId="12" xfId="0" applyFont="1" applyBorder="1" applyAlignment="1">
      <alignment vertical="center" wrapText="1"/>
    </xf>
    <xf numFmtId="0" fontId="5" fillId="6" borderId="2" xfId="0" applyFont="1" applyFill="1" applyBorder="1" applyAlignment="1">
      <alignment horizontal="right" vertical="top" wrapText="1"/>
    </xf>
    <xf numFmtId="0" fontId="9" fillId="6" borderId="3" xfId="0" applyFont="1" applyFill="1" applyBorder="1" applyAlignment="1">
      <alignment vertical="top" wrapText="1"/>
    </xf>
    <xf numFmtId="0" fontId="9" fillId="6" borderId="8" xfId="0" applyFont="1" applyFill="1" applyBorder="1" applyAlignment="1">
      <alignment vertical="top" wrapText="1"/>
    </xf>
    <xf numFmtId="0" fontId="6" fillId="4" borderId="26" xfId="0" applyFont="1" applyFill="1" applyBorder="1" applyAlignment="1">
      <alignment horizontal="left" vertical="top" wrapText="1"/>
    </xf>
    <xf numFmtId="0" fontId="6" fillId="4" borderId="53" xfId="0" applyFont="1" applyFill="1" applyBorder="1" applyAlignment="1">
      <alignment horizontal="left" vertical="top" wrapText="1"/>
    </xf>
    <xf numFmtId="0" fontId="6" fillId="0" borderId="69" xfId="0" applyFont="1" applyFill="1" applyBorder="1" applyAlignment="1">
      <alignment vertical="top" wrapText="1"/>
    </xf>
    <xf numFmtId="0" fontId="0" fillId="0" borderId="56" xfId="0" applyBorder="1"/>
    <xf numFmtId="0" fontId="0" fillId="0" borderId="57" xfId="0" applyBorder="1"/>
    <xf numFmtId="0" fontId="6" fillId="0" borderId="42" xfId="0" applyFont="1" applyBorder="1" applyAlignment="1">
      <alignment vertical="top" wrapText="1"/>
    </xf>
    <xf numFmtId="0" fontId="9" fillId="0" borderId="59" xfId="0" applyFont="1" applyBorder="1" applyAlignment="1">
      <alignment vertical="top" wrapText="1"/>
    </xf>
    <xf numFmtId="0" fontId="9" fillId="0" borderId="39" xfId="0" applyFont="1" applyBorder="1" applyAlignment="1">
      <alignment vertical="top" wrapText="1"/>
    </xf>
    <xf numFmtId="0" fontId="9" fillId="0" borderId="40" xfId="0" applyFont="1" applyBorder="1" applyAlignment="1">
      <alignment vertical="top" wrapText="1"/>
    </xf>
    <xf numFmtId="0" fontId="9" fillId="0" borderId="48" xfId="0" applyFont="1" applyBorder="1" applyAlignment="1">
      <alignment vertical="top" wrapText="1"/>
    </xf>
    <xf numFmtId="0" fontId="9" fillId="0" borderId="41" xfId="0" applyFont="1" applyBorder="1" applyAlignment="1">
      <alignment vertical="top" wrapText="1"/>
    </xf>
    <xf numFmtId="0" fontId="13" fillId="0" borderId="42" xfId="0" applyFont="1" applyBorder="1" applyAlignment="1">
      <alignment vertical="top" wrapText="1"/>
    </xf>
    <xf numFmtId="0" fontId="0" fillId="0" borderId="59" xfId="0" applyBorder="1" applyAlignment="1">
      <alignment vertical="top" wrapText="1"/>
    </xf>
    <xf numFmtId="0" fontId="0" fillId="0" borderId="48" xfId="0" applyBorder="1" applyAlignment="1">
      <alignment vertical="top" wrapText="1"/>
    </xf>
    <xf numFmtId="0" fontId="0" fillId="0" borderId="41" xfId="0" applyBorder="1" applyAlignment="1">
      <alignment vertical="top" wrapText="1"/>
    </xf>
    <xf numFmtId="0" fontId="0" fillId="0" borderId="39" xfId="0" applyBorder="1" applyAlignment="1">
      <alignment vertical="top" wrapText="1"/>
    </xf>
    <xf numFmtId="0" fontId="0" fillId="0" borderId="40" xfId="0" applyBorder="1" applyAlignment="1">
      <alignment vertical="top" wrapText="1"/>
    </xf>
    <xf numFmtId="0" fontId="27" fillId="0" borderId="42" xfId="0" applyFont="1" applyBorder="1" applyAlignment="1">
      <alignment vertical="top" wrapText="1"/>
    </xf>
    <xf numFmtId="0" fontId="25" fillId="0" borderId="59" xfId="0" applyFont="1" applyBorder="1" applyAlignment="1">
      <alignment vertical="top" wrapText="1"/>
    </xf>
    <xf numFmtId="0" fontId="25" fillId="0" borderId="39" xfId="0" applyFont="1" applyBorder="1" applyAlignment="1">
      <alignment vertical="top" wrapText="1"/>
    </xf>
    <xf numFmtId="0" fontId="25" fillId="0" borderId="40" xfId="0" applyFont="1" applyBorder="1" applyAlignment="1">
      <alignment vertical="top" wrapText="1"/>
    </xf>
    <xf numFmtId="0" fontId="26" fillId="0" borderId="59" xfId="0" applyFont="1" applyBorder="1" applyAlignment="1">
      <alignment vertical="top" wrapText="1"/>
    </xf>
    <xf numFmtId="0" fontId="26" fillId="0" borderId="39" xfId="0" applyFont="1" applyBorder="1" applyAlignment="1">
      <alignment vertical="top" wrapText="1"/>
    </xf>
    <xf numFmtId="0" fontId="26" fillId="0" borderId="40" xfId="0" applyFont="1" applyBorder="1" applyAlignment="1">
      <alignment vertical="top" wrapText="1"/>
    </xf>
    <xf numFmtId="0" fontId="16" fillId="0" borderId="21" xfId="0" applyFont="1" applyBorder="1" applyAlignment="1">
      <alignment vertical="top" wrapText="1"/>
    </xf>
    <xf numFmtId="0" fontId="0" fillId="0" borderId="12" xfId="0" applyBorder="1" applyAlignment="1">
      <alignment vertical="top" wrapText="1"/>
    </xf>
    <xf numFmtId="0" fontId="16" fillId="0" borderId="42" xfId="0" applyFont="1" applyBorder="1" applyAlignment="1">
      <alignment vertical="top" wrapText="1"/>
    </xf>
    <xf numFmtId="49" fontId="23" fillId="0" borderId="25" xfId="0" applyNumberFormat="1" applyFont="1" applyBorder="1" applyAlignment="1">
      <alignment horizontal="center" vertical="top" wrapText="1"/>
    </xf>
    <xf numFmtId="0" fontId="24" fillId="0" borderId="38" xfId="0" applyFont="1" applyBorder="1" applyAlignment="1">
      <alignment horizontal="center" vertical="top" wrapText="1"/>
    </xf>
    <xf numFmtId="49" fontId="3" fillId="0" borderId="0" xfId="0" applyNumberFormat="1" applyFont="1" applyFill="1" applyBorder="1" applyAlignment="1">
      <alignment horizontal="center" vertical="top" wrapText="1"/>
    </xf>
    <xf numFmtId="0" fontId="0" fillId="0" borderId="0" xfId="0" applyAlignment="1">
      <alignment vertical="top" wrapText="1"/>
    </xf>
    <xf numFmtId="0" fontId="6" fillId="0" borderId="64" xfId="0" applyFont="1" applyBorder="1" applyAlignment="1">
      <alignment vertical="top" wrapText="1"/>
    </xf>
    <xf numFmtId="0" fontId="9" fillId="0" borderId="35" xfId="0" applyFont="1" applyBorder="1" applyAlignment="1">
      <alignment vertical="top" wrapText="1"/>
    </xf>
    <xf numFmtId="0" fontId="6" fillId="0" borderId="61" xfId="0" applyFont="1" applyFill="1" applyBorder="1" applyAlignment="1">
      <alignment horizontal="center" vertical="center" textRotation="90" wrapText="1"/>
    </xf>
    <xf numFmtId="0" fontId="9" fillId="0" borderId="28" xfId="0" applyFont="1" applyBorder="1"/>
    <xf numFmtId="0" fontId="6" fillId="0" borderId="46" xfId="0" applyFont="1" applyFill="1" applyBorder="1" applyAlignment="1">
      <alignment horizontal="center" vertical="center" textRotation="90" wrapText="1"/>
    </xf>
    <xf numFmtId="0" fontId="9" fillId="0" borderId="29" xfId="0" applyFont="1" applyBorder="1"/>
    <xf numFmtId="0" fontId="12" fillId="0" borderId="37" xfId="0" applyFont="1" applyBorder="1" applyAlignment="1">
      <alignment horizontal="left" wrapText="1"/>
    </xf>
    <xf numFmtId="0" fontId="12" fillId="0" borderId="0" xfId="0" applyFont="1" applyAlignment="1">
      <alignment vertical="top" wrapText="1"/>
    </xf>
    <xf numFmtId="0" fontId="6" fillId="0" borderId="26" xfId="0" applyFont="1" applyBorder="1" applyAlignment="1">
      <alignment vertical="top" wrapText="1"/>
    </xf>
    <xf numFmtId="0" fontId="9" fillId="0" borderId="6" xfId="0" applyFont="1" applyBorder="1" applyAlignment="1">
      <alignment vertical="top" wrapText="1"/>
    </xf>
    <xf numFmtId="0" fontId="5" fillId="2" borderId="8" xfId="0" applyFont="1" applyFill="1" applyBorder="1" applyAlignment="1">
      <alignment horizontal="left" vertical="top" wrapText="1"/>
    </xf>
    <xf numFmtId="0" fontId="5" fillId="2" borderId="10" xfId="0" applyFont="1" applyFill="1" applyBorder="1" applyAlignment="1">
      <alignment horizontal="left" vertical="top" wrapText="1"/>
    </xf>
    <xf numFmtId="0" fontId="5" fillId="3" borderId="3" xfId="0" applyFont="1" applyFill="1" applyBorder="1" applyAlignment="1">
      <alignment horizontal="left" vertical="top" wrapText="1"/>
    </xf>
    <xf numFmtId="0" fontId="5" fillId="3" borderId="8" xfId="0" applyFont="1" applyFill="1" applyBorder="1" applyAlignment="1">
      <alignment horizontal="left" vertical="top" wrapText="1"/>
    </xf>
    <xf numFmtId="49" fontId="8" fillId="0" borderId="32" xfId="0" applyNumberFormat="1" applyFont="1" applyBorder="1" applyAlignment="1">
      <alignment horizontal="center" vertical="top"/>
    </xf>
    <xf numFmtId="49" fontId="8" fillId="0" borderId="47" xfId="0" applyNumberFormat="1" applyFont="1" applyBorder="1" applyAlignment="1">
      <alignment horizontal="center" vertical="top"/>
    </xf>
    <xf numFmtId="49" fontId="8" fillId="0" borderId="19" xfId="0" applyNumberFormat="1" applyFont="1" applyBorder="1" applyAlignment="1">
      <alignment horizontal="center" vertical="top"/>
    </xf>
    <xf numFmtId="0" fontId="17" fillId="0" borderId="0" xfId="1" applyFont="1" applyAlignment="1">
      <alignment horizontal="left" vertical="top" wrapText="1"/>
    </xf>
    <xf numFmtId="0" fontId="6" fillId="0" borderId="43" xfId="0" applyFont="1" applyBorder="1" applyAlignment="1">
      <alignment horizontal="center" vertical="center" textRotation="90" wrapText="1"/>
    </xf>
    <xf numFmtId="0" fontId="6" fillId="0" borderId="55" xfId="0" applyFont="1" applyBorder="1" applyAlignment="1">
      <alignment horizontal="center" vertical="center" textRotation="90" wrapText="1"/>
    </xf>
    <xf numFmtId="0" fontId="6" fillId="0" borderId="17"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6" fillId="0" borderId="45" xfId="0" applyFont="1" applyBorder="1" applyAlignment="1">
      <alignment horizontal="center" vertical="center" textRotation="90" wrapText="1"/>
    </xf>
    <xf numFmtId="0" fontId="6" fillId="0" borderId="1" xfId="0" applyFont="1" applyBorder="1" applyAlignment="1">
      <alignment horizontal="center" vertical="center" textRotation="90" wrapText="1"/>
    </xf>
    <xf numFmtId="0" fontId="6" fillId="0" borderId="23"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5" xfId="0" applyNumberFormat="1" applyFont="1" applyBorder="1" applyAlignment="1">
      <alignment horizontal="center" vertical="center" textRotation="90" wrapText="1"/>
    </xf>
    <xf numFmtId="0" fontId="6" fillId="0" borderId="14" xfId="0" applyNumberFormat="1" applyFont="1" applyBorder="1" applyAlignment="1">
      <alignment horizontal="center" vertical="center" textRotation="90" wrapText="1"/>
    </xf>
    <xf numFmtId="0" fontId="6" fillId="0" borderId="38" xfId="0" applyNumberFormat="1" applyFont="1" applyBorder="1" applyAlignment="1">
      <alignment horizontal="center" vertical="center" textRotation="90" wrapText="1"/>
    </xf>
    <xf numFmtId="0" fontId="6" fillId="0" borderId="20" xfId="0" applyFont="1" applyBorder="1" applyAlignment="1">
      <alignment horizontal="center" vertical="center" textRotation="90" wrapText="1"/>
    </xf>
    <xf numFmtId="0" fontId="6" fillId="0" borderId="54"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25" xfId="0" applyFont="1" applyBorder="1" applyAlignment="1">
      <alignment horizontal="center" vertical="center" textRotation="90" wrapText="1"/>
    </xf>
    <xf numFmtId="0" fontId="6" fillId="0" borderId="14" xfId="0" applyFont="1" applyBorder="1" applyAlignment="1">
      <alignment horizontal="center" vertical="center" textRotation="90" wrapText="1"/>
    </xf>
    <xf numFmtId="0" fontId="6" fillId="0" borderId="38" xfId="0" applyFont="1" applyBorder="1" applyAlignment="1">
      <alignment horizontal="center" vertical="center" textRotation="90" wrapText="1"/>
    </xf>
    <xf numFmtId="0" fontId="6" fillId="0" borderId="60" xfId="0" applyFont="1" applyBorder="1" applyAlignment="1">
      <alignment horizontal="center" vertical="center" textRotation="90" wrapText="1"/>
    </xf>
    <xf numFmtId="0" fontId="9" fillId="0" borderId="27" xfId="0" applyFont="1" applyBorder="1"/>
    <xf numFmtId="0" fontId="6" fillId="0" borderId="60"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5" fillId="0" borderId="63" xfId="0" applyFont="1" applyBorder="1" applyAlignment="1">
      <alignment horizontal="center" vertical="center"/>
    </xf>
    <xf numFmtId="0" fontId="5" fillId="0" borderId="20" xfId="0" applyFont="1" applyBorder="1" applyAlignment="1">
      <alignment horizontal="center" vertical="center"/>
    </xf>
    <xf numFmtId="0" fontId="5" fillId="0" borderId="43"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62" xfId="0" applyFont="1" applyBorder="1" applyAlignment="1">
      <alignment horizontal="center" vertical="center" wrapText="1"/>
    </xf>
    <xf numFmtId="49" fontId="5" fillId="2" borderId="26" xfId="0" applyNumberFormat="1" applyFont="1" applyFill="1" applyBorder="1" applyAlignment="1">
      <alignment horizontal="center" vertical="top" wrapText="1"/>
    </xf>
    <xf numFmtId="0" fontId="9" fillId="0" borderId="27" xfId="0" applyFont="1" applyBorder="1" applyAlignment="1">
      <alignment horizontal="center" vertical="top" wrapText="1"/>
    </xf>
    <xf numFmtId="49" fontId="23" fillId="0" borderId="32" xfId="0" applyNumberFormat="1" applyFont="1" applyBorder="1" applyAlignment="1">
      <alignment horizontal="center" vertical="top"/>
    </xf>
    <xf numFmtId="49" fontId="23" fillId="0" borderId="47" xfId="0" applyNumberFormat="1" applyFont="1" applyBorder="1" applyAlignment="1">
      <alignment horizontal="center" vertical="top"/>
    </xf>
    <xf numFmtId="49" fontId="23" fillId="0" borderId="19" xfId="0" applyNumberFormat="1" applyFont="1" applyBorder="1" applyAlignment="1">
      <alignment horizontal="center" vertical="top"/>
    </xf>
    <xf numFmtId="49" fontId="5" fillId="3" borderId="2" xfId="0" applyNumberFormat="1" applyFont="1" applyFill="1" applyBorder="1" applyAlignment="1">
      <alignment horizontal="right" vertical="top"/>
    </xf>
    <xf numFmtId="49" fontId="5" fillId="3" borderId="3" xfId="0" applyNumberFormat="1" applyFont="1" applyFill="1" applyBorder="1" applyAlignment="1">
      <alignment horizontal="right" vertical="top"/>
    </xf>
    <xf numFmtId="49" fontId="5" fillId="3" borderId="28" xfId="0" applyNumberFormat="1" applyFont="1" applyFill="1" applyBorder="1" applyAlignment="1">
      <alignment horizontal="right" vertical="top"/>
    </xf>
    <xf numFmtId="49" fontId="5" fillId="3" borderId="9" xfId="0" applyNumberFormat="1" applyFont="1" applyFill="1" applyBorder="1" applyAlignment="1">
      <alignment horizontal="right" vertical="top"/>
    </xf>
    <xf numFmtId="0" fontId="6" fillId="4" borderId="64" xfId="0" applyFont="1" applyFill="1" applyBorder="1" applyAlignment="1">
      <alignment horizontal="left" vertical="top" wrapText="1"/>
    </xf>
    <xf numFmtId="0" fontId="9" fillId="4" borderId="29" xfId="0" applyFont="1" applyFill="1" applyBorder="1" applyAlignment="1">
      <alignment horizontal="left" vertical="top" wrapText="1"/>
    </xf>
    <xf numFmtId="49" fontId="8" fillId="0" borderId="42" xfId="0" applyNumberFormat="1" applyFont="1" applyBorder="1" applyAlignment="1">
      <alignment horizontal="center" vertical="top" wrapText="1"/>
    </xf>
    <xf numFmtId="0" fontId="21" fillId="0" borderId="39" xfId="0" applyFont="1" applyBorder="1" applyAlignment="1">
      <alignment horizontal="center" vertical="top" wrapText="1"/>
    </xf>
    <xf numFmtId="49" fontId="5" fillId="2" borderId="43" xfId="0" applyNumberFormat="1" applyFont="1" applyFill="1" applyBorder="1" applyAlignment="1">
      <alignment horizontal="center" vertical="top"/>
    </xf>
    <xf numFmtId="49" fontId="5" fillId="2" borderId="60" xfId="0" applyNumberFormat="1" applyFont="1" applyFill="1" applyBorder="1" applyAlignment="1">
      <alignment horizontal="center" vertical="top"/>
    </xf>
    <xf numFmtId="49" fontId="5" fillId="3" borderId="13" xfId="0" applyNumberFormat="1" applyFont="1" applyFill="1" applyBorder="1" applyAlignment="1">
      <alignment horizontal="center" vertical="top"/>
    </xf>
    <xf numFmtId="49" fontId="5" fillId="3" borderId="44" xfId="0" applyNumberFormat="1" applyFont="1" applyFill="1" applyBorder="1" applyAlignment="1">
      <alignment horizontal="center" vertical="top"/>
    </xf>
    <xf numFmtId="49" fontId="5" fillId="0" borderId="4" xfId="0" applyNumberFormat="1" applyFont="1" applyBorder="1" applyAlignment="1">
      <alignment horizontal="center" vertical="top"/>
    </xf>
    <xf numFmtId="49" fontId="5" fillId="0" borderId="45" xfId="0" applyNumberFormat="1" applyFont="1" applyBorder="1" applyAlignment="1">
      <alignment horizontal="center" vertical="top"/>
    </xf>
    <xf numFmtId="0" fontId="6" fillId="0" borderId="24" xfId="0" applyFont="1" applyFill="1" applyBorder="1" applyAlignment="1">
      <alignment horizontal="left" vertical="top" wrapText="1"/>
    </xf>
    <xf numFmtId="0" fontId="6" fillId="0" borderId="31" xfId="0" applyFont="1" applyFill="1" applyBorder="1" applyAlignment="1">
      <alignment horizontal="left" vertical="top" wrapText="1"/>
    </xf>
    <xf numFmtId="49" fontId="8" fillId="0" borderId="5" xfId="0" applyNumberFormat="1" applyFont="1" applyBorder="1" applyAlignment="1">
      <alignment horizontal="center" vertical="top" wrapText="1"/>
    </xf>
    <xf numFmtId="49" fontId="23" fillId="0" borderId="5" xfId="0" applyNumberFormat="1" applyFont="1" applyBorder="1" applyAlignment="1">
      <alignment horizontal="center" vertical="top"/>
    </xf>
    <xf numFmtId="49" fontId="5" fillId="2" borderId="52" xfId="0" applyNumberFormat="1" applyFont="1" applyFill="1" applyBorder="1" applyAlignment="1">
      <alignment horizontal="center" vertical="top"/>
    </xf>
    <xf numFmtId="49" fontId="5" fillId="2" borderId="48" xfId="0" applyNumberFormat="1" applyFont="1" applyFill="1" applyBorder="1" applyAlignment="1">
      <alignment horizontal="center" vertical="top"/>
    </xf>
    <xf numFmtId="49" fontId="5" fillId="2" borderId="58"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3" borderId="34"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49" fontId="5" fillId="0" borderId="34" xfId="0" applyNumberFormat="1" applyFont="1" applyFill="1" applyBorder="1" applyAlignment="1">
      <alignment horizontal="center" vertical="top"/>
    </xf>
    <xf numFmtId="49" fontId="5" fillId="0" borderId="1" xfId="0" applyNumberFormat="1" applyFont="1" applyFill="1" applyBorder="1" applyAlignment="1">
      <alignment horizontal="center" vertical="top"/>
    </xf>
    <xf numFmtId="0" fontId="6" fillId="0" borderId="31" xfId="0" applyFont="1" applyFill="1" applyBorder="1" applyAlignment="1">
      <alignment vertical="top" wrapText="1"/>
    </xf>
    <xf numFmtId="0" fontId="6" fillId="0" borderId="7" xfId="0" applyFont="1" applyFill="1" applyBorder="1" applyAlignment="1">
      <alignment vertical="top" wrapText="1"/>
    </xf>
    <xf numFmtId="0" fontId="6" fillId="0" borderId="16" xfId="0" applyFont="1" applyFill="1" applyBorder="1" applyAlignment="1">
      <alignment vertical="top" wrapText="1"/>
    </xf>
    <xf numFmtId="49" fontId="5" fillId="3" borderId="8" xfId="0" applyNumberFormat="1" applyFont="1" applyFill="1" applyBorder="1" applyAlignment="1">
      <alignment horizontal="left" vertical="top"/>
    </xf>
    <xf numFmtId="49" fontId="5" fillId="3" borderId="10" xfId="0" applyNumberFormat="1" applyFont="1" applyFill="1" applyBorder="1" applyAlignment="1">
      <alignment horizontal="left" vertical="top"/>
    </xf>
    <xf numFmtId="0" fontId="6" fillId="4" borderId="52" xfId="0" applyFont="1" applyFill="1" applyBorder="1" applyAlignment="1">
      <alignment horizontal="left" vertical="top" wrapText="1"/>
    </xf>
    <xf numFmtId="0" fontId="9" fillId="4" borderId="33" xfId="0" applyFont="1" applyFill="1" applyBorder="1" applyAlignment="1">
      <alignment horizontal="left" vertical="top" wrapText="1"/>
    </xf>
    <xf numFmtId="0" fontId="9" fillId="4" borderId="66" xfId="0" applyFont="1" applyFill="1" applyBorder="1" applyAlignment="1">
      <alignment horizontal="left" vertical="top" wrapText="1"/>
    </xf>
    <xf numFmtId="0" fontId="6" fillId="4" borderId="51" xfId="0" applyFont="1" applyFill="1" applyBorder="1" applyAlignment="1">
      <alignment horizontal="left" vertical="top" wrapText="1"/>
    </xf>
    <xf numFmtId="0" fontId="9" fillId="4" borderId="54" xfId="0" applyFont="1" applyFill="1" applyBorder="1" applyAlignment="1">
      <alignment horizontal="left" vertical="top" wrapText="1"/>
    </xf>
    <xf numFmtId="0" fontId="9" fillId="4" borderId="65" xfId="0" applyFont="1" applyFill="1" applyBorder="1" applyAlignment="1">
      <alignment horizontal="left" vertical="top" wrapText="1"/>
    </xf>
    <xf numFmtId="49" fontId="5" fillId="3" borderId="22" xfId="0" applyNumberFormat="1" applyFont="1" applyFill="1" applyBorder="1" applyAlignment="1">
      <alignment horizontal="left" vertical="top"/>
    </xf>
    <xf numFmtId="0" fontId="6" fillId="6" borderId="58" xfId="0" applyFont="1" applyFill="1" applyBorder="1" applyAlignment="1">
      <alignment horizontal="center" vertical="top"/>
    </xf>
    <xf numFmtId="0" fontId="6" fillId="6" borderId="18" xfId="0" applyFont="1" applyFill="1" applyBorder="1" applyAlignment="1">
      <alignment horizontal="center" vertical="top"/>
    </xf>
    <xf numFmtId="0" fontId="6" fillId="0" borderId="26" xfId="0" applyFont="1" applyFill="1" applyBorder="1" applyAlignment="1">
      <alignment vertical="top" wrapText="1"/>
    </xf>
    <xf numFmtId="0" fontId="9" fillId="0" borderId="6" xfId="0" applyFont="1" applyBorder="1" applyAlignment="1">
      <alignment wrapText="1"/>
    </xf>
    <xf numFmtId="0" fontId="9" fillId="0" borderId="27" xfId="0" applyFont="1" applyBorder="1" applyAlignment="1">
      <alignment wrapText="1"/>
    </xf>
    <xf numFmtId="0" fontId="24" fillId="0" borderId="14" xfId="0" applyFont="1" applyBorder="1" applyAlignment="1">
      <alignment horizontal="center" vertical="top" wrapText="1"/>
    </xf>
    <xf numFmtId="49" fontId="5" fillId="2" borderId="28" xfId="0" applyNumberFormat="1" applyFont="1" applyFill="1" applyBorder="1" applyAlignment="1">
      <alignment horizontal="right" vertical="top"/>
    </xf>
    <xf numFmtId="49" fontId="5" fillId="2" borderId="36" xfId="0" applyNumberFormat="1" applyFont="1" applyFill="1" applyBorder="1" applyAlignment="1">
      <alignment horizontal="right" vertical="top"/>
    </xf>
    <xf numFmtId="0" fontId="6" fillId="0" borderId="51" xfId="0" applyFont="1" applyBorder="1" applyAlignment="1">
      <alignment horizontal="left" vertical="top" wrapText="1"/>
    </xf>
    <xf numFmtId="0" fontId="9" fillId="0" borderId="54" xfId="0" applyFont="1" applyBorder="1" applyAlignment="1">
      <alignment vertical="top" wrapText="1"/>
    </xf>
    <xf numFmtId="0" fontId="9" fillId="0" borderId="65" xfId="0" applyFont="1" applyBorder="1" applyAlignment="1">
      <alignment vertical="top" wrapText="1"/>
    </xf>
    <xf numFmtId="0" fontId="6" fillId="0" borderId="55" xfId="0" applyFont="1" applyBorder="1" applyAlignment="1">
      <alignment horizontal="left" vertical="top" wrapText="1"/>
    </xf>
    <xf numFmtId="0" fontId="9" fillId="0" borderId="45" xfId="0" applyFont="1" applyBorder="1" applyAlignment="1">
      <alignment vertical="top" wrapText="1"/>
    </xf>
    <xf numFmtId="0" fontId="9" fillId="0" borderId="49" xfId="0" applyFont="1" applyBorder="1" applyAlignment="1">
      <alignment vertical="top" wrapText="1"/>
    </xf>
    <xf numFmtId="0" fontId="9" fillId="0" borderId="29" xfId="0" applyFont="1" applyBorder="1" applyAlignment="1">
      <alignment horizontal="left" vertical="top" wrapText="1"/>
    </xf>
    <xf numFmtId="49" fontId="5" fillId="6" borderId="10" xfId="0" applyNumberFormat="1" applyFont="1" applyFill="1" applyBorder="1" applyAlignment="1">
      <alignment horizontal="right" vertical="top"/>
    </xf>
    <xf numFmtId="0" fontId="6" fillId="0" borderId="64" xfId="0" applyFont="1" applyFill="1" applyBorder="1" applyAlignment="1">
      <alignment horizontal="left" vertical="top" wrapText="1"/>
    </xf>
    <xf numFmtId="0" fontId="6" fillId="0" borderId="29" xfId="0" applyFont="1" applyFill="1" applyBorder="1" applyAlignment="1">
      <alignment horizontal="left" vertical="top" wrapText="1"/>
    </xf>
    <xf numFmtId="49" fontId="8" fillId="0" borderId="20" xfId="0" applyNumberFormat="1" applyFont="1" applyBorder="1" applyAlignment="1">
      <alignment horizontal="center" vertical="top"/>
    </xf>
    <xf numFmtId="49" fontId="8" fillId="0" borderId="18" xfId="0" applyNumberFormat="1" applyFont="1" applyBorder="1" applyAlignment="1">
      <alignment horizontal="center" vertical="top"/>
    </xf>
    <xf numFmtId="0" fontId="6" fillId="0" borderId="53" xfId="0" applyFont="1" applyBorder="1" applyAlignment="1">
      <alignment horizontal="left" vertical="top" wrapText="1"/>
    </xf>
    <xf numFmtId="0" fontId="9" fillId="0" borderId="30" xfId="0" applyFont="1" applyBorder="1" applyAlignment="1">
      <alignment vertical="top" wrapText="1"/>
    </xf>
    <xf numFmtId="0" fontId="9" fillId="0" borderId="31" xfId="0" applyFont="1" applyBorder="1" applyAlignment="1">
      <alignment vertical="top" wrapText="1"/>
    </xf>
    <xf numFmtId="0" fontId="5" fillId="3" borderId="10" xfId="0" applyFont="1" applyFill="1" applyBorder="1" applyAlignment="1">
      <alignment horizontal="left" vertical="top" wrapText="1"/>
    </xf>
    <xf numFmtId="49" fontId="5" fillId="3" borderId="24" xfId="0" applyNumberFormat="1" applyFont="1" applyFill="1" applyBorder="1" applyAlignment="1">
      <alignment horizontal="center" vertical="top" wrapText="1"/>
    </xf>
    <xf numFmtId="0" fontId="9" fillId="0" borderId="36" xfId="0" applyFont="1" applyBorder="1" applyAlignment="1">
      <alignment horizontal="center" vertical="top" wrapText="1"/>
    </xf>
    <xf numFmtId="49" fontId="5" fillId="3" borderId="8" xfId="0" applyNumberFormat="1" applyFont="1" applyFill="1" applyBorder="1" applyAlignment="1">
      <alignment horizontal="right" vertical="top"/>
    </xf>
    <xf numFmtId="49" fontId="5" fillId="3" borderId="10" xfId="0" applyNumberFormat="1" applyFont="1" applyFill="1" applyBorder="1" applyAlignment="1">
      <alignment horizontal="right" vertical="top"/>
    </xf>
    <xf numFmtId="49" fontId="5" fillId="0" borderId="23" xfId="0" applyNumberFormat="1" applyFont="1" applyBorder="1" applyAlignment="1">
      <alignment horizontal="center" vertical="top" wrapText="1"/>
    </xf>
    <xf numFmtId="0" fontId="9" fillId="0" borderId="28" xfId="0" applyFont="1" applyBorder="1" applyAlignment="1">
      <alignment horizontal="center" vertical="top" wrapText="1"/>
    </xf>
    <xf numFmtId="0" fontId="9" fillId="0" borderId="0" xfId="0" applyFont="1" applyAlignment="1">
      <alignment vertical="top" wrapText="1"/>
    </xf>
    <xf numFmtId="0" fontId="14" fillId="5" borderId="2" xfId="0" applyFont="1" applyFill="1" applyBorder="1" applyAlignment="1">
      <alignment horizontal="right" vertical="top" wrapText="1"/>
    </xf>
    <xf numFmtId="0" fontId="13" fillId="0" borderId="3" xfId="0" applyFont="1" applyBorder="1" applyAlignment="1">
      <alignment vertical="top" wrapText="1"/>
    </xf>
    <xf numFmtId="0" fontId="13" fillId="0" borderId="9" xfId="0" applyFont="1" applyBorder="1" applyAlignment="1">
      <alignment vertical="top" wrapText="1"/>
    </xf>
    <xf numFmtId="0" fontId="9" fillId="0" borderId="50" xfId="0" applyFont="1" applyBorder="1" applyAlignment="1">
      <alignment vertical="top" wrapText="1"/>
    </xf>
    <xf numFmtId="0" fontId="6" fillId="0" borderId="22" xfId="0" applyFont="1" applyFill="1" applyBorder="1" applyAlignment="1">
      <alignment horizontal="center" vertical="top" wrapText="1"/>
    </xf>
    <xf numFmtId="0" fontId="9" fillId="0" borderId="33" xfId="0" applyFont="1" applyBorder="1" applyAlignment="1">
      <alignment horizontal="center" vertical="top" wrapText="1"/>
    </xf>
    <xf numFmtId="0" fontId="9" fillId="0" borderId="34" xfId="0" applyFont="1" applyBorder="1" applyAlignment="1">
      <alignment horizontal="center" vertical="top" wrapText="1"/>
    </xf>
    <xf numFmtId="0" fontId="6" fillId="0" borderId="35" xfId="0" applyFont="1" applyFill="1" applyBorder="1" applyAlignment="1">
      <alignment horizontal="left" vertical="top" wrapText="1"/>
    </xf>
    <xf numFmtId="49" fontId="8" fillId="0" borderId="0" xfId="0" applyNumberFormat="1" applyFont="1" applyBorder="1" applyAlignment="1">
      <alignment horizontal="center" vertical="top"/>
    </xf>
    <xf numFmtId="0" fontId="6" fillId="0" borderId="43" xfId="0" applyFont="1" applyBorder="1" applyAlignment="1">
      <alignment horizontal="left" vertical="top" wrapText="1"/>
    </xf>
    <xf numFmtId="0" fontId="9" fillId="0" borderId="4" xfId="0" applyFont="1" applyBorder="1" applyAlignment="1">
      <alignment vertical="top" wrapText="1"/>
    </xf>
    <xf numFmtId="0" fontId="9" fillId="0" borderId="62" xfId="0" applyFont="1" applyBorder="1" applyAlignment="1">
      <alignment vertical="top" wrapText="1"/>
    </xf>
    <xf numFmtId="0" fontId="10" fillId="0" borderId="0" xfId="0" applyFont="1" applyBorder="1" applyAlignment="1">
      <alignment horizontal="left" vertical="top" wrapText="1"/>
    </xf>
    <xf numFmtId="0" fontId="0" fillId="0" borderId="0" xfId="0" applyAlignment="1">
      <alignment horizontal="left" vertical="top" wrapText="1"/>
    </xf>
    <xf numFmtId="0" fontId="17" fillId="0" borderId="0" xfId="0" applyFont="1" applyAlignment="1">
      <alignment horizontal="left" vertical="center" wrapText="1"/>
    </xf>
    <xf numFmtId="0" fontId="0" fillId="0" borderId="0" xfId="0" applyAlignment="1">
      <alignment horizontal="left" vertical="center" wrapText="1"/>
    </xf>
    <xf numFmtId="0" fontId="10" fillId="0" borderId="0" xfId="0" applyFont="1" applyAlignment="1">
      <alignment horizontal="left" vertical="center" wrapText="1"/>
    </xf>
    <xf numFmtId="0" fontId="11" fillId="0" borderId="0" xfId="0" applyFont="1" applyAlignment="1">
      <alignment horizontal="center" wrapText="1"/>
    </xf>
    <xf numFmtId="0" fontId="0" fillId="0" borderId="0" xfId="0" applyAlignment="1">
      <alignment horizontal="center" wrapText="1"/>
    </xf>
    <xf numFmtId="0" fontId="10" fillId="0" borderId="0" xfId="0" applyFont="1" applyAlignment="1">
      <alignment horizontal="left" vertical="top"/>
    </xf>
    <xf numFmtId="0" fontId="11" fillId="0" borderId="0" xfId="2" applyFont="1" applyAlignment="1">
      <alignment horizontal="center" wrapText="1"/>
    </xf>
  </cellXfs>
  <cellStyles count="3">
    <cellStyle name="Įprastas" xfId="0" builtinId="0"/>
    <cellStyle name="Įprastas 2" xfId="2"/>
    <cellStyle name="Normal_1 lentelė(1)" xfId="1"/>
  </cellStyles>
  <dxfs count="0"/>
  <tableStyles count="0" defaultTableStyle="TableStyleMedium9" defaultPivotStyle="PivotStyleLight16"/>
  <colors>
    <mruColors>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rAngAx val="0"/>
    </c:view3D>
    <c:floor>
      <c:thickness val="0"/>
    </c:floor>
    <c:sideWall>
      <c:thickness val="0"/>
    </c:sideWall>
    <c:backWall>
      <c:thickness val="0"/>
    </c:backWall>
    <c:plotArea>
      <c:layout>
        <c:manualLayout>
          <c:layoutTarget val="inner"/>
          <c:xMode val="edge"/>
          <c:yMode val="edge"/>
          <c:x val="1.3888888888888928E-3"/>
          <c:y val="0.22453703703703731"/>
          <c:w val="0.81388888888888977"/>
          <c:h val="0.77314814814814925"/>
        </c:manualLayout>
      </c:layout>
      <c:pie3DChart>
        <c:varyColors val="1"/>
        <c:ser>
          <c:idx val="0"/>
          <c:order val="0"/>
          <c:spPr>
            <a:solidFill>
              <a:schemeClr val="bg2">
                <a:lumMod val="90000"/>
              </a:schemeClr>
            </a:solidFill>
          </c:spPr>
          <c:explosion val="25"/>
          <c:dLbls>
            <c:dLbl>
              <c:idx val="0"/>
              <c:layout>
                <c:manualLayout>
                  <c:x val="4.1045747380750959E-2"/>
                  <c:y val="-0.24031529181880656"/>
                </c:manualLayout>
              </c:layou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0-348D-46F5-BD17-45EA2DD1B22F}"/>
                </c:ext>
                <c:ext xmlns:c15="http://schemas.microsoft.com/office/drawing/2012/chart" uri="{CE6537A1-D6FC-4f65-9D91-7224C49458BB}"/>
              </c:extLst>
            </c:dLbl>
            <c:dLbl>
              <c:idx val="1"/>
              <c:delete val="1"/>
              <c:extLst xmlns:c16r2="http://schemas.microsoft.com/office/drawing/2015/06/chart">
                <c:ext xmlns:c16="http://schemas.microsoft.com/office/drawing/2014/chart" uri="{C3380CC4-5D6E-409C-BE32-E72D297353CC}">
                  <c16:uniqueId val="{00000001-348D-46F5-BD17-45EA2DD1B22F}"/>
                </c:ext>
                <c:ext xmlns:c15="http://schemas.microsoft.com/office/drawing/2012/chart" uri="{CE6537A1-D6FC-4f65-9D91-7224C49458BB}"/>
              </c:extLst>
            </c:dLbl>
            <c:dLbl>
              <c:idx val="2"/>
              <c:delete val="1"/>
              <c:extLst xmlns:c16r2="http://schemas.microsoft.com/office/drawing/2015/06/chart">
                <c:ext xmlns:c16="http://schemas.microsoft.com/office/drawing/2014/chart" uri="{C3380CC4-5D6E-409C-BE32-E72D297353CC}">
                  <c16:uniqueId val="{00000002-348D-46F5-BD17-45EA2DD1B22F}"/>
                </c:ext>
                <c:ext xmlns:c15="http://schemas.microsoft.com/office/drawing/2012/chart" uri="{CE6537A1-D6FC-4f65-9D91-7224C49458BB}"/>
              </c:extLst>
            </c:dLbl>
            <c:spPr>
              <a:noFill/>
              <a:ln>
                <a:noFill/>
              </a:ln>
              <a:effectLst/>
            </c:spPr>
            <c:showLegendKey val="0"/>
            <c:showVal val="0"/>
            <c:showCatName val="1"/>
            <c:showSerName val="0"/>
            <c:showPercent val="1"/>
            <c:showBubbleSize val="0"/>
            <c:showLeaderLines val="1"/>
            <c:extLst xmlns:c16r2="http://schemas.microsoft.com/office/drawing/2015/06/chart">
              <c:ext xmlns:c15="http://schemas.microsoft.com/office/drawing/2012/chart" uri="{CE6537A1-D6FC-4f65-9D91-7224C49458BB}"/>
            </c:extLst>
          </c:dLbls>
          <c:cat>
            <c:strRef>
              <c:f>[1]Ataskaita!$C$9:$C$11</c:f>
              <c:strCache>
                <c:ptCount val="3"/>
                <c:pt idx="0">
                  <c:v>Faktiškai įvykdyta</c:v>
                </c:pt>
              </c:strCache>
            </c:strRef>
          </c:cat>
          <c:val>
            <c:numRef>
              <c:f>[1]Ataskaita!$D$9:$D$11</c:f>
              <c:numCache>
                <c:formatCode>General</c:formatCode>
                <c:ptCount val="3"/>
                <c:pt idx="0">
                  <c:v>25</c:v>
                </c:pt>
              </c:numCache>
            </c:numRef>
          </c:val>
          <c:extLst xmlns:c16r2="http://schemas.microsoft.com/office/drawing/2015/06/chart">
            <c:ext xmlns:c16="http://schemas.microsoft.com/office/drawing/2014/chart" uri="{C3380CC4-5D6E-409C-BE32-E72D297353CC}">
              <c16:uniqueId val="{00000003-348D-46F5-BD17-45EA2DD1B22F}"/>
            </c:ext>
          </c:extLst>
        </c:ser>
        <c:dLbls>
          <c:showLegendKey val="0"/>
          <c:showVal val="0"/>
          <c:showCatName val="1"/>
          <c:showSerName val="0"/>
          <c:showPercent val="1"/>
          <c:showBubbleSize val="0"/>
          <c:showLeaderLines val="1"/>
        </c:dLbls>
      </c:pie3DChart>
      <c:spPr>
        <a:noFill/>
      </c:spPr>
    </c:plotArea>
    <c:plotVisOnly val="1"/>
    <c:dispBlanksAs val="zero"/>
    <c:showDLblsOverMax val="0"/>
  </c:chart>
  <c:printSettings>
    <c:headerFooter/>
    <c:pageMargins b="0.750000000000001" l="0.70000000000000062" r="0.70000000000000062" t="0.75000000000000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19050</xdr:colOff>
      <xdr:row>11</xdr:row>
      <xdr:rowOff>38099</xdr:rowOff>
    </xdr:from>
    <xdr:to>
      <xdr:col>7</xdr:col>
      <xdr:colOff>419100</xdr:colOff>
      <xdr:row>29</xdr:row>
      <xdr:rowOff>142874</xdr:rowOff>
    </xdr:to>
    <xdr:graphicFrame macro="">
      <xdr:nvGraphicFramePr>
        <xdr:cNvPr id="2" name="Chart 1">
          <a:extLst>
            <a:ext uri="{FF2B5EF4-FFF2-40B4-BE49-F238E27FC236}">
              <a16:creationId xmlns=""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Toma1/AppData/Local/Microsoft/Windows/INetCache/Content.Outlook/H1HRPL1T/01%20pr.Ataskai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askaita"/>
      <sheetName val="Priemonių suvestinė"/>
      <sheetName val="Priemoniu vykdytoju kodai"/>
    </sheetNames>
    <sheetDataSet>
      <sheetData sheetId="0">
        <row r="9">
          <cell r="C9" t="str">
            <v>Faktiškai įvykdyta</v>
          </cell>
          <cell r="D9">
            <v>25</v>
          </cell>
        </row>
      </sheetData>
      <sheetData sheetId="1" refreshError="1"/>
      <sheetData sheetId="2" refreshError="1"/>
    </sheetDataSet>
  </externalBook>
</externalLink>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8"/>
  <sheetViews>
    <sheetView tabSelected="1" zoomScale="98" zoomScaleNormal="98" workbookViewId="0">
      <selection activeCell="N9" sqref="N9:O12"/>
    </sheetView>
  </sheetViews>
  <sheetFormatPr defaultColWidth="9.109375" defaultRowHeight="10.199999999999999" x14ac:dyDescent="0.25"/>
  <cols>
    <col min="1" max="1" width="2.6640625" style="1" customWidth="1"/>
    <col min="2" max="2" width="3.109375" style="1" customWidth="1"/>
    <col min="3" max="3" width="3.6640625" style="1" customWidth="1"/>
    <col min="4" max="4" width="25" style="1" customWidth="1"/>
    <col min="5" max="5" width="7.88671875" style="2" customWidth="1"/>
    <col min="6" max="6" width="3.44140625" style="1" customWidth="1"/>
    <col min="7" max="7" width="4.33203125" style="3" customWidth="1"/>
    <col min="8" max="8" width="7.5546875" style="1" customWidth="1"/>
    <col min="9" max="9" width="7.6640625" style="1" customWidth="1"/>
    <col min="10" max="10" width="7" style="1" customWidth="1"/>
    <col min="11" max="11" width="23.109375" style="1" customWidth="1"/>
    <col min="12" max="12" width="3.44140625" style="4" customWidth="1"/>
    <col min="13" max="13" width="3.33203125" style="1" customWidth="1"/>
    <col min="14" max="14" width="11.88671875" style="5" customWidth="1"/>
    <col min="15" max="15" width="18.44140625" style="5" customWidth="1"/>
    <col min="16" max="16384" width="9.109375" style="5"/>
  </cols>
  <sheetData>
    <row r="1" spans="1:19" ht="50.25" customHeight="1" x14ac:dyDescent="0.25">
      <c r="I1" s="247" t="s">
        <v>76</v>
      </c>
      <c r="J1" s="247"/>
      <c r="K1" s="247"/>
      <c r="L1" s="247"/>
      <c r="M1" s="247"/>
    </row>
    <row r="2" spans="1:19" s="12" customFormat="1" ht="16.5" customHeight="1" x14ac:dyDescent="0.25">
      <c r="A2" s="11"/>
      <c r="B2" s="1"/>
      <c r="C2" s="1"/>
      <c r="D2" s="237" t="s">
        <v>121</v>
      </c>
      <c r="E2" s="229"/>
      <c r="F2" s="229"/>
      <c r="G2" s="229"/>
      <c r="H2" s="229"/>
      <c r="I2" s="229"/>
      <c r="J2" s="229"/>
      <c r="K2" s="229"/>
      <c r="L2" s="229"/>
      <c r="M2" s="229"/>
      <c r="N2" s="229"/>
      <c r="O2" s="229"/>
      <c r="P2" s="5"/>
      <c r="Q2" s="5"/>
      <c r="R2" s="5"/>
      <c r="S2" s="5"/>
    </row>
    <row r="3" spans="1:19" s="12" customFormat="1" ht="14.25" customHeight="1" thickBot="1" x14ac:dyDescent="0.3">
      <c r="A3" s="13"/>
      <c r="B3" s="15"/>
      <c r="C3" s="15"/>
      <c r="D3" s="236" t="s">
        <v>26</v>
      </c>
      <c r="E3" s="236"/>
      <c r="F3" s="236"/>
      <c r="G3" s="236"/>
      <c r="H3" s="236"/>
      <c r="I3" s="236"/>
      <c r="J3" s="236"/>
      <c r="K3" s="236"/>
      <c r="L3" s="23"/>
      <c r="M3" s="23"/>
      <c r="N3" s="23"/>
      <c r="O3" s="23"/>
      <c r="P3" s="23"/>
      <c r="Q3" s="23"/>
      <c r="R3" s="23"/>
      <c r="S3" s="23"/>
    </row>
    <row r="4" spans="1:19" s="12" customFormat="1" ht="36.75" customHeight="1" x14ac:dyDescent="0.25">
      <c r="A4" s="248" t="s">
        <v>0</v>
      </c>
      <c r="B4" s="251" t="s">
        <v>1</v>
      </c>
      <c r="C4" s="251" t="s">
        <v>2</v>
      </c>
      <c r="D4" s="254" t="s">
        <v>3</v>
      </c>
      <c r="E4" s="257" t="s">
        <v>4</v>
      </c>
      <c r="F4" s="260" t="s">
        <v>5</v>
      </c>
      <c r="G4" s="263" t="s">
        <v>6</v>
      </c>
      <c r="H4" s="274" t="s">
        <v>71</v>
      </c>
      <c r="I4" s="275"/>
      <c r="J4" s="276"/>
      <c r="K4" s="272" t="s">
        <v>111</v>
      </c>
      <c r="L4" s="273"/>
      <c r="M4" s="273"/>
      <c r="N4" s="238" t="s">
        <v>70</v>
      </c>
      <c r="O4" s="230" t="s">
        <v>50</v>
      </c>
      <c r="P4" s="5"/>
      <c r="Q4" s="5"/>
      <c r="R4" s="5"/>
      <c r="S4" s="5"/>
    </row>
    <row r="5" spans="1:19" s="12" customFormat="1" ht="15" customHeight="1" x14ac:dyDescent="0.25">
      <c r="A5" s="249"/>
      <c r="B5" s="252"/>
      <c r="C5" s="252"/>
      <c r="D5" s="255"/>
      <c r="E5" s="258"/>
      <c r="F5" s="261"/>
      <c r="G5" s="264"/>
      <c r="H5" s="266" t="s">
        <v>77</v>
      </c>
      <c r="I5" s="232" t="s">
        <v>78</v>
      </c>
      <c r="J5" s="234" t="s">
        <v>79</v>
      </c>
      <c r="K5" s="268" t="s">
        <v>3</v>
      </c>
      <c r="L5" s="270"/>
      <c r="M5" s="271"/>
      <c r="N5" s="239"/>
      <c r="O5" s="231"/>
      <c r="P5" s="5"/>
      <c r="Q5" s="5"/>
      <c r="R5" s="5"/>
      <c r="S5" s="5"/>
    </row>
    <row r="6" spans="1:19" s="12" customFormat="1" ht="94.5" customHeight="1" thickBot="1" x14ac:dyDescent="0.3">
      <c r="A6" s="250"/>
      <c r="B6" s="253"/>
      <c r="C6" s="253"/>
      <c r="D6" s="256"/>
      <c r="E6" s="259"/>
      <c r="F6" s="262"/>
      <c r="G6" s="265"/>
      <c r="H6" s="267"/>
      <c r="I6" s="233"/>
      <c r="J6" s="235"/>
      <c r="K6" s="269"/>
      <c r="L6" s="40" t="s">
        <v>51</v>
      </c>
      <c r="M6" s="41" t="s">
        <v>52</v>
      </c>
      <c r="N6" s="239"/>
      <c r="O6" s="231"/>
      <c r="P6" s="5"/>
      <c r="Q6" s="5"/>
      <c r="R6" s="5"/>
      <c r="S6" s="5"/>
    </row>
    <row r="7" spans="1:19" s="12" customFormat="1" ht="30" customHeight="1" thickBot="1" x14ac:dyDescent="0.3">
      <c r="A7" s="42" t="s">
        <v>7</v>
      </c>
      <c r="B7" s="240" t="s">
        <v>72</v>
      </c>
      <c r="C7" s="241"/>
      <c r="D7" s="241"/>
      <c r="E7" s="241"/>
      <c r="F7" s="241"/>
      <c r="G7" s="241"/>
      <c r="H7" s="241"/>
      <c r="I7" s="241"/>
      <c r="J7" s="241"/>
      <c r="K7" s="241"/>
      <c r="L7" s="241"/>
      <c r="M7" s="241"/>
      <c r="N7" s="204"/>
      <c r="O7" s="211"/>
      <c r="P7" s="5"/>
      <c r="Q7" s="5"/>
      <c r="R7" s="5"/>
      <c r="S7" s="5"/>
    </row>
    <row r="8" spans="1:19" s="12" customFormat="1" ht="14.25" customHeight="1" thickBot="1" x14ac:dyDescent="0.3">
      <c r="A8" s="43" t="s">
        <v>7</v>
      </c>
      <c r="B8" s="44" t="s">
        <v>7</v>
      </c>
      <c r="C8" s="242" t="s">
        <v>19</v>
      </c>
      <c r="D8" s="242"/>
      <c r="E8" s="242"/>
      <c r="F8" s="242"/>
      <c r="G8" s="242"/>
      <c r="H8" s="242"/>
      <c r="I8" s="242"/>
      <c r="J8" s="242"/>
      <c r="K8" s="242"/>
      <c r="L8" s="242"/>
      <c r="M8" s="243"/>
      <c r="N8" s="214"/>
      <c r="O8" s="215"/>
      <c r="P8" s="5"/>
      <c r="Q8" s="5"/>
      <c r="R8" s="5"/>
      <c r="S8" s="5"/>
    </row>
    <row r="9" spans="1:19" s="12" customFormat="1" ht="14.25" customHeight="1" x14ac:dyDescent="0.25">
      <c r="A9" s="290" t="s">
        <v>7</v>
      </c>
      <c r="B9" s="292" t="s">
        <v>7</v>
      </c>
      <c r="C9" s="294" t="s">
        <v>7</v>
      </c>
      <c r="D9" s="296" t="s">
        <v>33</v>
      </c>
      <c r="E9" s="298" t="s">
        <v>28</v>
      </c>
      <c r="F9" s="299" t="s">
        <v>83</v>
      </c>
      <c r="G9" s="45"/>
      <c r="H9" s="188">
        <v>0</v>
      </c>
      <c r="I9" s="46">
        <v>0</v>
      </c>
      <c r="J9" s="46">
        <v>0</v>
      </c>
      <c r="K9" s="199" t="s">
        <v>54</v>
      </c>
      <c r="L9" s="135">
        <v>8</v>
      </c>
      <c r="M9" s="136">
        <v>5</v>
      </c>
      <c r="N9" s="210" t="s">
        <v>116</v>
      </c>
      <c r="O9" s="205"/>
      <c r="P9" s="5"/>
      <c r="Q9" s="5"/>
      <c r="R9" s="5"/>
      <c r="S9" s="5"/>
    </row>
    <row r="10" spans="1:19" s="12" customFormat="1" ht="42" customHeight="1" thickBot="1" x14ac:dyDescent="0.3">
      <c r="A10" s="291"/>
      <c r="B10" s="293"/>
      <c r="C10" s="295"/>
      <c r="D10" s="297"/>
      <c r="E10" s="245"/>
      <c r="F10" s="280"/>
      <c r="G10" s="47"/>
      <c r="H10" s="189"/>
      <c r="I10" s="48"/>
      <c r="J10" s="48">
        <v>0</v>
      </c>
      <c r="K10" s="200"/>
      <c r="L10" s="137"/>
      <c r="M10" s="138"/>
      <c r="N10" s="208"/>
      <c r="O10" s="209"/>
      <c r="P10" s="7"/>
      <c r="Q10" s="5"/>
      <c r="R10" s="5"/>
      <c r="S10" s="5"/>
    </row>
    <row r="11" spans="1:19" s="12" customFormat="1" ht="51" customHeight="1" thickBot="1" x14ac:dyDescent="0.3">
      <c r="A11" s="169" t="s">
        <v>7</v>
      </c>
      <c r="B11" s="170" t="s">
        <v>7</v>
      </c>
      <c r="C11" s="49" t="s">
        <v>9</v>
      </c>
      <c r="D11" s="171" t="s">
        <v>34</v>
      </c>
      <c r="E11" s="167" t="s">
        <v>29</v>
      </c>
      <c r="F11" s="168" t="s">
        <v>83</v>
      </c>
      <c r="G11" s="50"/>
      <c r="H11" s="51">
        <v>0</v>
      </c>
      <c r="I11" s="52">
        <v>0</v>
      </c>
      <c r="J11" s="52">
        <v>0</v>
      </c>
      <c r="K11" s="53" t="s">
        <v>73</v>
      </c>
      <c r="L11" s="54">
        <v>15</v>
      </c>
      <c r="M11" s="54">
        <v>16</v>
      </c>
      <c r="N11" s="208"/>
      <c r="O11" s="209"/>
      <c r="P11" s="7"/>
      <c r="Q11" s="5"/>
      <c r="R11" s="5"/>
      <c r="S11" s="5"/>
    </row>
    <row r="12" spans="1:19" s="12" customFormat="1" ht="44.4" customHeight="1" thickBot="1" x14ac:dyDescent="0.3">
      <c r="A12" s="191" t="s">
        <v>7</v>
      </c>
      <c r="B12" s="55" t="s">
        <v>7</v>
      </c>
      <c r="C12" s="56" t="s">
        <v>22</v>
      </c>
      <c r="D12" s="18" t="s">
        <v>27</v>
      </c>
      <c r="E12" s="172" t="s">
        <v>28</v>
      </c>
      <c r="F12" s="168" t="s">
        <v>83</v>
      </c>
      <c r="G12" s="57"/>
      <c r="H12" s="51">
        <v>0</v>
      </c>
      <c r="I12" s="52">
        <v>0</v>
      </c>
      <c r="J12" s="52">
        <v>0</v>
      </c>
      <c r="K12" s="53" t="s">
        <v>80</v>
      </c>
      <c r="L12" s="54"/>
      <c r="M12" s="54"/>
      <c r="N12" s="208"/>
      <c r="O12" s="209"/>
      <c r="P12" s="7"/>
      <c r="Q12" s="5"/>
      <c r="R12" s="5"/>
      <c r="S12" s="5"/>
    </row>
    <row r="13" spans="1:19" s="12" customFormat="1" ht="14.25" customHeight="1" thickBot="1" x14ac:dyDescent="0.3">
      <c r="A13" s="43" t="s">
        <v>7</v>
      </c>
      <c r="B13" s="59" t="s">
        <v>7</v>
      </c>
      <c r="C13" s="282" t="s">
        <v>10</v>
      </c>
      <c r="D13" s="283"/>
      <c r="E13" s="283"/>
      <c r="F13" s="283"/>
      <c r="G13" s="285"/>
      <c r="H13" s="190">
        <v>0</v>
      </c>
      <c r="I13" s="60">
        <v>0</v>
      </c>
      <c r="J13" s="60">
        <v>0</v>
      </c>
      <c r="K13" s="61"/>
      <c r="L13" s="62"/>
      <c r="M13" s="62"/>
      <c r="N13" s="223"/>
      <c r="O13" s="224"/>
    </row>
    <row r="14" spans="1:19" s="12" customFormat="1" ht="19.2" customHeight="1" thickBot="1" x14ac:dyDescent="0.3">
      <c r="A14" s="43" t="s">
        <v>7</v>
      </c>
      <c r="B14" s="44" t="s">
        <v>9</v>
      </c>
      <c r="C14" s="312" t="s">
        <v>20</v>
      </c>
      <c r="D14" s="313"/>
      <c r="E14" s="313"/>
      <c r="F14" s="313"/>
      <c r="G14" s="313"/>
      <c r="H14" s="313"/>
      <c r="I14" s="313"/>
      <c r="J14" s="313"/>
      <c r="K14" s="313"/>
      <c r="L14" s="313"/>
      <c r="M14" s="313"/>
      <c r="N14" s="223"/>
      <c r="O14" s="224"/>
    </row>
    <row r="15" spans="1:19" s="12" customFormat="1" ht="90" customHeight="1" x14ac:dyDescent="0.25">
      <c r="A15" s="142" t="s">
        <v>7</v>
      </c>
      <c r="B15" s="143" t="s">
        <v>9</v>
      </c>
      <c r="C15" s="139" t="s">
        <v>7</v>
      </c>
      <c r="D15" s="140" t="s">
        <v>35</v>
      </c>
      <c r="E15" s="141" t="s">
        <v>29</v>
      </c>
      <c r="F15" s="153" t="s">
        <v>83</v>
      </c>
      <c r="G15" s="165" t="s">
        <v>32</v>
      </c>
      <c r="H15" s="97">
        <v>7</v>
      </c>
      <c r="I15" s="166">
        <v>7</v>
      </c>
      <c r="J15" s="96">
        <v>6.9</v>
      </c>
      <c r="K15" s="144" t="s">
        <v>55</v>
      </c>
      <c r="L15" s="145">
        <v>10</v>
      </c>
      <c r="M15" s="146">
        <v>10</v>
      </c>
      <c r="N15" s="210" t="s">
        <v>114</v>
      </c>
      <c r="O15" s="205"/>
      <c r="P15" s="14"/>
    </row>
    <row r="16" spans="1:19" s="12" customFormat="1" ht="48.6" customHeight="1" thickBot="1" x14ac:dyDescent="0.3">
      <c r="A16" s="67"/>
      <c r="B16" s="68"/>
      <c r="C16" s="69"/>
      <c r="D16" s="9"/>
      <c r="E16" s="10"/>
      <c r="F16" s="154"/>
      <c r="G16" s="155" t="s">
        <v>8</v>
      </c>
      <c r="H16" s="71">
        <f>H15*1</f>
        <v>7</v>
      </c>
      <c r="I16" s="72">
        <f>I15*1</f>
        <v>7</v>
      </c>
      <c r="J16" s="72">
        <f>J15*1</f>
        <v>6.9</v>
      </c>
      <c r="K16" s="73" t="s">
        <v>81</v>
      </c>
      <c r="L16" s="74">
        <v>20</v>
      </c>
      <c r="M16" s="74">
        <v>30</v>
      </c>
      <c r="N16" s="206"/>
      <c r="O16" s="207"/>
      <c r="P16" s="14"/>
    </row>
    <row r="17" spans="1:16" s="12" customFormat="1" ht="17.25" customHeight="1" x14ac:dyDescent="0.25">
      <c r="A17" s="300" t="s">
        <v>7</v>
      </c>
      <c r="B17" s="303" t="s">
        <v>9</v>
      </c>
      <c r="C17" s="306" t="s">
        <v>22</v>
      </c>
      <c r="D17" s="309" t="s">
        <v>37</v>
      </c>
      <c r="E17" s="244" t="s">
        <v>29</v>
      </c>
      <c r="F17" s="279" t="s">
        <v>83</v>
      </c>
      <c r="G17" s="75" t="s">
        <v>32</v>
      </c>
      <c r="H17" s="65">
        <v>0</v>
      </c>
      <c r="I17" s="63">
        <v>0</v>
      </c>
      <c r="J17" s="63">
        <v>0</v>
      </c>
      <c r="K17" s="201" t="s">
        <v>56</v>
      </c>
      <c r="L17" s="76" t="s">
        <v>21</v>
      </c>
      <c r="M17" s="77" t="s">
        <v>109</v>
      </c>
      <c r="N17" s="210" t="s">
        <v>112</v>
      </c>
      <c r="O17" s="211"/>
    </row>
    <row r="18" spans="1:16" s="12" customFormat="1" ht="24" customHeight="1" x14ac:dyDescent="0.25">
      <c r="A18" s="301"/>
      <c r="B18" s="304"/>
      <c r="C18" s="307"/>
      <c r="D18" s="310"/>
      <c r="E18" s="245"/>
      <c r="F18" s="280"/>
      <c r="G18" s="64"/>
      <c r="H18" s="65"/>
      <c r="I18" s="66"/>
      <c r="J18" s="66"/>
      <c r="K18" s="202"/>
      <c r="L18" s="76"/>
      <c r="M18" s="77"/>
      <c r="N18" s="212"/>
      <c r="O18" s="213"/>
    </row>
    <row r="19" spans="1:16" s="12" customFormat="1" ht="46.8" customHeight="1" thickBot="1" x14ac:dyDescent="0.3">
      <c r="A19" s="302"/>
      <c r="B19" s="305"/>
      <c r="C19" s="308"/>
      <c r="D19" s="311"/>
      <c r="E19" s="246"/>
      <c r="F19" s="281"/>
      <c r="G19" s="70" t="s">
        <v>8</v>
      </c>
      <c r="H19" s="78">
        <f>H17*1</f>
        <v>0</v>
      </c>
      <c r="I19" s="147">
        <f t="shared" ref="I19:J19" si="0">I17*1</f>
        <v>0</v>
      </c>
      <c r="J19" s="147">
        <f t="shared" si="0"/>
        <v>0</v>
      </c>
      <c r="K19" s="203"/>
      <c r="L19" s="79" t="s">
        <v>41</v>
      </c>
      <c r="M19" s="80" t="s">
        <v>41</v>
      </c>
      <c r="N19" s="214"/>
      <c r="O19" s="215"/>
    </row>
    <row r="20" spans="1:16" s="12" customFormat="1" ht="19.2" customHeight="1" thickBot="1" x14ac:dyDescent="0.3">
      <c r="A20" s="86" t="s">
        <v>7</v>
      </c>
      <c r="B20" s="59" t="s">
        <v>9</v>
      </c>
      <c r="C20" s="282" t="s">
        <v>10</v>
      </c>
      <c r="D20" s="283"/>
      <c r="E20" s="284"/>
      <c r="F20" s="284"/>
      <c r="G20" s="285"/>
      <c r="H20" s="87">
        <f>H15+H17+H18</f>
        <v>7</v>
      </c>
      <c r="I20" s="87">
        <f>I15+I17+I18</f>
        <v>7</v>
      </c>
      <c r="J20" s="87">
        <f>J15+J17+J18</f>
        <v>6.9</v>
      </c>
      <c r="K20" s="61"/>
      <c r="L20" s="62"/>
      <c r="M20" s="62"/>
      <c r="N20" s="225"/>
      <c r="O20" s="211"/>
    </row>
    <row r="21" spans="1:16" s="12" customFormat="1" ht="28.2" customHeight="1" thickBot="1" x14ac:dyDescent="0.3">
      <c r="A21" s="43" t="s">
        <v>7</v>
      </c>
      <c r="B21" s="44" t="s">
        <v>22</v>
      </c>
      <c r="C21" s="312" t="s">
        <v>25</v>
      </c>
      <c r="D21" s="313"/>
      <c r="E21" s="320"/>
      <c r="F21" s="320"/>
      <c r="G21" s="313"/>
      <c r="H21" s="313"/>
      <c r="I21" s="313"/>
      <c r="J21" s="313"/>
      <c r="K21" s="313"/>
      <c r="L21" s="313"/>
      <c r="M21" s="313"/>
      <c r="N21" s="214"/>
      <c r="O21" s="215"/>
    </row>
    <row r="22" spans="1:16" s="12" customFormat="1" ht="43.2" customHeight="1" x14ac:dyDescent="0.25">
      <c r="A22" s="277" t="s">
        <v>7</v>
      </c>
      <c r="B22" s="345" t="s">
        <v>22</v>
      </c>
      <c r="C22" s="349" t="s">
        <v>7</v>
      </c>
      <c r="D22" s="286" t="s">
        <v>38</v>
      </c>
      <c r="E22" s="288" t="s">
        <v>29</v>
      </c>
      <c r="F22" s="226" t="s">
        <v>83</v>
      </c>
      <c r="G22" s="88" t="s">
        <v>32</v>
      </c>
      <c r="H22" s="148">
        <v>7</v>
      </c>
      <c r="I22" s="89">
        <v>7</v>
      </c>
      <c r="J22" s="90">
        <v>6.8</v>
      </c>
      <c r="K22" s="81" t="s">
        <v>57</v>
      </c>
      <c r="L22" s="82">
        <v>23</v>
      </c>
      <c r="M22" s="83">
        <v>10</v>
      </c>
      <c r="N22" s="216" t="s">
        <v>113</v>
      </c>
      <c r="O22" s="220"/>
    </row>
    <row r="23" spans="1:16" s="12" customFormat="1" ht="102.6" customHeight="1" thickBot="1" x14ac:dyDescent="0.3">
      <c r="A23" s="278"/>
      <c r="B23" s="346"/>
      <c r="C23" s="350"/>
      <c r="D23" s="287"/>
      <c r="E23" s="289"/>
      <c r="F23" s="227"/>
      <c r="G23" s="91" t="s">
        <v>8</v>
      </c>
      <c r="H23" s="110">
        <f t="shared" ref="H23:J23" si="1">H22*1</f>
        <v>7</v>
      </c>
      <c r="I23" s="85">
        <f t="shared" si="1"/>
        <v>7</v>
      </c>
      <c r="J23" s="149">
        <f t="shared" si="1"/>
        <v>6.8</v>
      </c>
      <c r="K23" s="92"/>
      <c r="L23" s="93"/>
      <c r="M23" s="74"/>
      <c r="N23" s="221"/>
      <c r="O23" s="222"/>
      <c r="P23" s="14"/>
    </row>
    <row r="24" spans="1:16" s="12" customFormat="1" ht="30" customHeight="1" x14ac:dyDescent="0.25">
      <c r="A24" s="94" t="s">
        <v>7</v>
      </c>
      <c r="B24" s="95" t="s">
        <v>22</v>
      </c>
      <c r="C24" s="349" t="s">
        <v>40</v>
      </c>
      <c r="D24" s="337" t="s">
        <v>82</v>
      </c>
      <c r="E24" s="339" t="s">
        <v>29</v>
      </c>
      <c r="F24" s="226" t="s">
        <v>83</v>
      </c>
      <c r="G24" s="105" t="s">
        <v>32</v>
      </c>
      <c r="H24" s="150">
        <v>3.3</v>
      </c>
      <c r="I24" s="96">
        <v>3.3</v>
      </c>
      <c r="J24" s="97">
        <v>3.1</v>
      </c>
      <c r="K24" s="81" t="s">
        <v>58</v>
      </c>
      <c r="L24" s="82"/>
      <c r="M24" s="83"/>
      <c r="N24" s="204" t="s">
        <v>110</v>
      </c>
      <c r="O24" s="217"/>
      <c r="P24" s="14"/>
    </row>
    <row r="25" spans="1:16" s="12" customFormat="1" ht="15" customHeight="1" thickBot="1" x14ac:dyDescent="0.3">
      <c r="A25" s="102"/>
      <c r="B25" s="58"/>
      <c r="C25" s="350"/>
      <c r="D25" s="338"/>
      <c r="E25" s="340"/>
      <c r="F25" s="227"/>
      <c r="G25" s="103" t="s">
        <v>8</v>
      </c>
      <c r="H25" s="151">
        <f t="shared" ref="H25:J25" si="2">H24</f>
        <v>3.3</v>
      </c>
      <c r="I25" s="72">
        <f t="shared" si="2"/>
        <v>3.3</v>
      </c>
      <c r="J25" s="152">
        <f t="shared" si="2"/>
        <v>3.1</v>
      </c>
      <c r="K25" s="109"/>
      <c r="L25" s="93"/>
      <c r="M25" s="104"/>
      <c r="N25" s="218"/>
      <c r="O25" s="219"/>
      <c r="P25" s="14"/>
    </row>
    <row r="26" spans="1:16" s="12" customFormat="1" ht="20.399999999999999" customHeight="1" thickBot="1" x14ac:dyDescent="0.3">
      <c r="A26" s="43" t="s">
        <v>7</v>
      </c>
      <c r="B26" s="44" t="s">
        <v>22</v>
      </c>
      <c r="C26" s="347" t="s">
        <v>10</v>
      </c>
      <c r="D26" s="348"/>
      <c r="E26" s="348"/>
      <c r="F26" s="348"/>
      <c r="G26" s="348"/>
      <c r="H26" s="120">
        <f>H25+H23</f>
        <v>10.3</v>
      </c>
      <c r="I26" s="185">
        <f t="shared" ref="I26:J26" si="3">I25+I23</f>
        <v>10.3</v>
      </c>
      <c r="J26" s="192">
        <f t="shared" si="3"/>
        <v>9.9</v>
      </c>
      <c r="K26" s="121"/>
      <c r="L26" s="62"/>
      <c r="M26" s="62"/>
      <c r="N26" s="225"/>
      <c r="O26" s="211"/>
    </row>
    <row r="27" spans="1:16" s="12" customFormat="1" ht="39.6" customHeight="1" thickBot="1" x14ac:dyDescent="0.3">
      <c r="A27" s="43" t="s">
        <v>7</v>
      </c>
      <c r="B27" s="44" t="s">
        <v>23</v>
      </c>
      <c r="C27" s="344" t="s">
        <v>53</v>
      </c>
      <c r="D27" s="344"/>
      <c r="E27" s="344"/>
      <c r="F27" s="344"/>
      <c r="G27" s="344"/>
      <c r="H27" s="344"/>
      <c r="I27" s="344"/>
      <c r="J27" s="344"/>
      <c r="K27" s="344"/>
      <c r="L27" s="344"/>
      <c r="M27" s="344"/>
      <c r="N27" s="214"/>
      <c r="O27" s="215"/>
    </row>
    <row r="28" spans="1:16" s="12" customFormat="1" ht="16.2" customHeight="1" x14ac:dyDescent="0.25">
      <c r="A28" s="277" t="s">
        <v>7</v>
      </c>
      <c r="B28" s="345" t="s">
        <v>23</v>
      </c>
      <c r="C28" s="349" t="s">
        <v>7</v>
      </c>
      <c r="D28" s="286" t="s">
        <v>30</v>
      </c>
      <c r="E28" s="288" t="s">
        <v>29</v>
      </c>
      <c r="F28" s="226" t="s">
        <v>83</v>
      </c>
      <c r="G28" s="88" t="s">
        <v>32</v>
      </c>
      <c r="H28" s="148">
        <v>10</v>
      </c>
      <c r="I28" s="89">
        <v>10</v>
      </c>
      <c r="J28" s="90">
        <v>9.8000000000000007</v>
      </c>
      <c r="K28" s="106" t="s">
        <v>59</v>
      </c>
      <c r="L28" s="107">
        <v>15</v>
      </c>
      <c r="M28" s="108">
        <v>14</v>
      </c>
      <c r="N28" s="216" t="s">
        <v>115</v>
      </c>
      <c r="O28" s="205"/>
    </row>
    <row r="29" spans="1:16" s="12" customFormat="1" ht="163.19999999999999" customHeight="1" thickBot="1" x14ac:dyDescent="0.3">
      <c r="A29" s="278"/>
      <c r="B29" s="346"/>
      <c r="C29" s="350"/>
      <c r="D29" s="287"/>
      <c r="E29" s="289"/>
      <c r="F29" s="227"/>
      <c r="G29" s="91" t="s">
        <v>8</v>
      </c>
      <c r="H29" s="110">
        <f>H28</f>
        <v>10</v>
      </c>
      <c r="I29" s="85">
        <f>I28</f>
        <v>10</v>
      </c>
      <c r="J29" s="84">
        <f>J28</f>
        <v>9.8000000000000007</v>
      </c>
      <c r="K29" s="92"/>
      <c r="L29" s="93"/>
      <c r="M29" s="74"/>
      <c r="N29" s="206"/>
      <c r="O29" s="207"/>
      <c r="P29" s="14"/>
    </row>
    <row r="30" spans="1:16" s="12" customFormat="1" ht="46.8" customHeight="1" x14ac:dyDescent="0.25">
      <c r="A30" s="111" t="s">
        <v>7</v>
      </c>
      <c r="B30" s="112" t="s">
        <v>23</v>
      </c>
      <c r="C30" s="113" t="s">
        <v>9</v>
      </c>
      <c r="D30" s="286" t="s">
        <v>39</v>
      </c>
      <c r="E30" s="22" t="s">
        <v>29</v>
      </c>
      <c r="F30" s="226" t="s">
        <v>83</v>
      </c>
      <c r="G30" s="88"/>
      <c r="H30" s="148">
        <v>0</v>
      </c>
      <c r="I30" s="89">
        <v>0</v>
      </c>
      <c r="J30" s="90">
        <v>0</v>
      </c>
      <c r="K30" s="106" t="s">
        <v>60</v>
      </c>
      <c r="L30" s="107">
        <v>8</v>
      </c>
      <c r="M30" s="108">
        <v>39</v>
      </c>
      <c r="N30" s="204" t="s">
        <v>107</v>
      </c>
      <c r="O30" s="205"/>
    </row>
    <row r="31" spans="1:16" s="12" customFormat="1" ht="49.8" customHeight="1" thickBot="1" x14ac:dyDescent="0.3">
      <c r="A31" s="19"/>
      <c r="B31" s="20"/>
      <c r="C31" s="21"/>
      <c r="D31" s="335"/>
      <c r="E31" s="118"/>
      <c r="F31" s="227"/>
      <c r="G31" s="91" t="s">
        <v>8</v>
      </c>
      <c r="H31" s="110">
        <f>H30</f>
        <v>0</v>
      </c>
      <c r="I31" s="85">
        <v>0</v>
      </c>
      <c r="J31" s="84">
        <v>0</v>
      </c>
      <c r="K31" s="92"/>
      <c r="L31" s="93"/>
      <c r="M31" s="74"/>
      <c r="N31" s="206"/>
      <c r="O31" s="207"/>
      <c r="P31" s="14"/>
    </row>
    <row r="32" spans="1:16" s="12" customFormat="1" ht="14.25" customHeight="1" x14ac:dyDescent="0.25">
      <c r="A32" s="277" t="s">
        <v>7</v>
      </c>
      <c r="B32" s="345" t="s">
        <v>23</v>
      </c>
      <c r="C32" s="349" t="s">
        <v>22</v>
      </c>
      <c r="D32" s="286" t="s">
        <v>31</v>
      </c>
      <c r="E32" s="288" t="s">
        <v>29</v>
      </c>
      <c r="F32" s="226" t="s">
        <v>83</v>
      </c>
      <c r="G32" s="88"/>
      <c r="H32" s="148">
        <v>0</v>
      </c>
      <c r="I32" s="89">
        <v>0</v>
      </c>
      <c r="J32" s="90">
        <v>0</v>
      </c>
      <c r="K32" s="106" t="s">
        <v>61</v>
      </c>
      <c r="L32" s="107">
        <v>1</v>
      </c>
      <c r="M32" s="108">
        <v>1</v>
      </c>
      <c r="N32" s="204" t="s">
        <v>105</v>
      </c>
      <c r="O32" s="205"/>
    </row>
    <row r="33" spans="1:16" s="12" customFormat="1" ht="15" customHeight="1" thickBot="1" x14ac:dyDescent="0.3">
      <c r="A33" s="278"/>
      <c r="B33" s="346"/>
      <c r="C33" s="350"/>
      <c r="D33" s="287"/>
      <c r="E33" s="289"/>
      <c r="F33" s="227"/>
      <c r="G33" s="91" t="s">
        <v>8</v>
      </c>
      <c r="H33" s="110">
        <f>H32</f>
        <v>0</v>
      </c>
      <c r="I33" s="85">
        <v>0</v>
      </c>
      <c r="J33" s="84">
        <v>0</v>
      </c>
      <c r="K33" s="92"/>
      <c r="L33" s="93"/>
      <c r="M33" s="74"/>
      <c r="N33" s="206"/>
      <c r="O33" s="207"/>
      <c r="P33" s="14"/>
    </row>
    <row r="34" spans="1:16" s="12" customFormat="1" ht="53.25" customHeight="1" x14ac:dyDescent="0.25">
      <c r="A34" s="277" t="s">
        <v>7</v>
      </c>
      <c r="B34" s="345" t="s">
        <v>23</v>
      </c>
      <c r="C34" s="349" t="s">
        <v>23</v>
      </c>
      <c r="D34" s="286" t="s">
        <v>74</v>
      </c>
      <c r="E34" s="288" t="s">
        <v>29</v>
      </c>
      <c r="F34" s="226" t="s">
        <v>83</v>
      </c>
      <c r="G34" s="88" t="s">
        <v>32</v>
      </c>
      <c r="H34" s="148">
        <v>0</v>
      </c>
      <c r="I34" s="89">
        <v>0</v>
      </c>
      <c r="J34" s="90">
        <v>0</v>
      </c>
      <c r="K34" s="106" t="s">
        <v>62</v>
      </c>
      <c r="L34" s="107">
        <v>6</v>
      </c>
      <c r="M34" s="108">
        <v>6</v>
      </c>
      <c r="N34" s="204" t="s">
        <v>106</v>
      </c>
      <c r="O34" s="205"/>
    </row>
    <row r="35" spans="1:16" s="12" customFormat="1" ht="55.2" customHeight="1" thickBot="1" x14ac:dyDescent="0.3">
      <c r="A35" s="278"/>
      <c r="B35" s="346"/>
      <c r="C35" s="350"/>
      <c r="D35" s="287"/>
      <c r="E35" s="289"/>
      <c r="F35" s="227"/>
      <c r="G35" s="91" t="s">
        <v>8</v>
      </c>
      <c r="H35" s="110">
        <f>H34</f>
        <v>0</v>
      </c>
      <c r="I35" s="85">
        <v>0</v>
      </c>
      <c r="J35" s="84">
        <v>0</v>
      </c>
      <c r="K35" s="92"/>
      <c r="L35" s="114"/>
      <c r="M35" s="115"/>
      <c r="N35" s="206"/>
      <c r="O35" s="207"/>
      <c r="P35" s="14"/>
    </row>
    <row r="36" spans="1:16" s="12" customFormat="1" ht="24.75" customHeight="1" x14ac:dyDescent="0.25">
      <c r="A36" s="94" t="s">
        <v>7</v>
      </c>
      <c r="B36" s="95" t="s">
        <v>23</v>
      </c>
      <c r="C36" s="349" t="s">
        <v>24</v>
      </c>
      <c r="D36" s="337" t="s">
        <v>36</v>
      </c>
      <c r="E36" s="339" t="s">
        <v>29</v>
      </c>
      <c r="F36" s="226" t="s">
        <v>83</v>
      </c>
      <c r="G36" s="356"/>
      <c r="H36" s="150">
        <v>0</v>
      </c>
      <c r="I36" s="96">
        <v>0</v>
      </c>
      <c r="J36" s="97">
        <v>0</v>
      </c>
      <c r="K36" s="323" t="s">
        <v>75</v>
      </c>
      <c r="L36" s="107">
        <v>50</v>
      </c>
      <c r="M36" s="108">
        <v>50</v>
      </c>
      <c r="N36" s="204" t="s">
        <v>108</v>
      </c>
      <c r="O36" s="205"/>
      <c r="P36" s="14"/>
    </row>
    <row r="37" spans="1:16" s="12" customFormat="1" ht="3.75" hidden="1" customHeight="1" x14ac:dyDescent="0.25">
      <c r="A37" s="98"/>
      <c r="B37" s="99"/>
      <c r="C37" s="358"/>
      <c r="D37" s="359"/>
      <c r="E37" s="360"/>
      <c r="F37" s="326"/>
      <c r="G37" s="357"/>
      <c r="H37" s="180"/>
      <c r="I37" s="16"/>
      <c r="J37" s="17"/>
      <c r="K37" s="324"/>
      <c r="L37" s="100"/>
      <c r="M37" s="101"/>
      <c r="N37" s="208"/>
      <c r="O37" s="209"/>
      <c r="P37" s="14"/>
    </row>
    <row r="38" spans="1:16" s="12" customFormat="1" ht="28.2" customHeight="1" thickBot="1" x14ac:dyDescent="0.3">
      <c r="A38" s="102"/>
      <c r="B38" s="58"/>
      <c r="C38" s="350"/>
      <c r="D38" s="338"/>
      <c r="E38" s="340"/>
      <c r="F38" s="227"/>
      <c r="G38" s="103" t="s">
        <v>8</v>
      </c>
      <c r="H38" s="151">
        <f>H36</f>
        <v>0</v>
      </c>
      <c r="I38" s="72">
        <f>I37+I36</f>
        <v>0</v>
      </c>
      <c r="J38" s="71">
        <f>J37+J36</f>
        <v>0</v>
      </c>
      <c r="K38" s="325"/>
      <c r="L38" s="93"/>
      <c r="M38" s="104"/>
      <c r="N38" s="206"/>
      <c r="O38" s="207"/>
      <c r="P38" s="14"/>
    </row>
    <row r="39" spans="1:16" s="12" customFormat="1" ht="12.6" customHeight="1" thickBot="1" x14ac:dyDescent="0.3">
      <c r="A39" s="43" t="s">
        <v>7</v>
      </c>
      <c r="B39" s="44" t="s">
        <v>23</v>
      </c>
      <c r="C39" s="347" t="s">
        <v>10</v>
      </c>
      <c r="D39" s="348"/>
      <c r="E39" s="348"/>
      <c r="F39" s="348"/>
      <c r="G39" s="348"/>
      <c r="H39" s="120">
        <f>H38+H35+H33+H31+H29</f>
        <v>10</v>
      </c>
      <c r="I39" s="185">
        <f t="shared" ref="I39:J39" si="4">I38+I35+I33+I31+I29</f>
        <v>10</v>
      </c>
      <c r="J39" s="183">
        <f t="shared" si="4"/>
        <v>9.8000000000000007</v>
      </c>
      <c r="K39" s="121"/>
      <c r="L39" s="62"/>
      <c r="M39" s="62"/>
      <c r="N39" s="223"/>
      <c r="O39" s="224"/>
    </row>
    <row r="40" spans="1:16" s="12" customFormat="1" ht="13.2" customHeight="1" thickBot="1" x14ac:dyDescent="0.3">
      <c r="A40" s="67" t="s">
        <v>7</v>
      </c>
      <c r="B40" s="327" t="s">
        <v>11</v>
      </c>
      <c r="C40" s="327"/>
      <c r="D40" s="327"/>
      <c r="E40" s="327"/>
      <c r="F40" s="327"/>
      <c r="G40" s="328"/>
      <c r="H40" s="181">
        <f>H39+H26+H13+H20</f>
        <v>27.3</v>
      </c>
      <c r="I40" s="186">
        <f>I39+I26+I13+I20</f>
        <v>27.3</v>
      </c>
      <c r="J40" s="184">
        <f>J39+J26+J13+J20</f>
        <v>26.6</v>
      </c>
      <c r="K40" s="119"/>
      <c r="L40" s="119"/>
      <c r="M40" s="119"/>
      <c r="N40" s="225"/>
      <c r="O40" s="211"/>
    </row>
    <row r="41" spans="1:16" s="12" customFormat="1" ht="11.4" customHeight="1" thickBot="1" x14ac:dyDescent="0.3">
      <c r="A41" s="116" t="s">
        <v>7</v>
      </c>
      <c r="B41" s="336" t="s">
        <v>12</v>
      </c>
      <c r="C41" s="336"/>
      <c r="D41" s="336"/>
      <c r="E41" s="336"/>
      <c r="F41" s="336"/>
      <c r="G41" s="336"/>
      <c r="H41" s="182">
        <f t="shared" ref="H41:J41" si="5">H40*1</f>
        <v>27.3</v>
      </c>
      <c r="I41" s="187">
        <f t="shared" si="5"/>
        <v>27.3</v>
      </c>
      <c r="J41" s="117">
        <f t="shared" si="5"/>
        <v>26.6</v>
      </c>
      <c r="K41" s="321"/>
      <c r="L41" s="322"/>
      <c r="M41" s="322"/>
      <c r="N41" s="214"/>
      <c r="O41" s="215"/>
    </row>
    <row r="44" spans="1:16" ht="18.75" customHeight="1" x14ac:dyDescent="0.25">
      <c r="C44" s="24"/>
      <c r="D44" s="25"/>
      <c r="E44" s="228" t="s">
        <v>13</v>
      </c>
      <c r="F44" s="229"/>
      <c r="G44" s="229"/>
      <c r="H44" s="229"/>
      <c r="I44" s="229"/>
      <c r="J44" s="229"/>
    </row>
    <row r="46" spans="1:16" ht="16.2" thickBot="1" x14ac:dyDescent="0.3">
      <c r="C46" s="8"/>
      <c r="D46" s="8"/>
      <c r="E46" s="8"/>
      <c r="F46" s="228"/>
      <c r="G46" s="351"/>
      <c r="H46" s="351"/>
      <c r="I46" s="351"/>
      <c r="J46" s="351"/>
      <c r="K46" s="6"/>
      <c r="L46" s="6"/>
      <c r="M46" s="6"/>
      <c r="N46" s="6"/>
      <c r="O46" s="6"/>
      <c r="P46" s="6"/>
    </row>
    <row r="47" spans="1:16" ht="51.6" thickBot="1" x14ac:dyDescent="0.3">
      <c r="C47" s="193" t="s">
        <v>14</v>
      </c>
      <c r="D47" s="194"/>
      <c r="E47" s="194"/>
      <c r="F47" s="194"/>
      <c r="G47" s="195"/>
      <c r="H47" s="26" t="s">
        <v>77</v>
      </c>
      <c r="I47" s="179" t="s">
        <v>78</v>
      </c>
      <c r="J47" s="27" t="s">
        <v>79</v>
      </c>
    </row>
    <row r="48" spans="1:16" ht="13.8" thickBot="1" x14ac:dyDescent="0.3">
      <c r="C48" s="196" t="s">
        <v>15</v>
      </c>
      <c r="D48" s="197"/>
      <c r="E48" s="197"/>
      <c r="F48" s="197"/>
      <c r="G48" s="198"/>
      <c r="H48" s="28">
        <f>H49+H50+H51+H52</f>
        <v>27.3</v>
      </c>
      <c r="I48" s="29">
        <f t="shared" ref="I48:J48" si="6">I49+I50+I51+I52</f>
        <v>27.3</v>
      </c>
      <c r="J48" s="173">
        <f t="shared" si="6"/>
        <v>26.6</v>
      </c>
    </row>
    <row r="49" spans="3:10" ht="13.2" x14ac:dyDescent="0.25">
      <c r="C49" s="341" t="s">
        <v>42</v>
      </c>
      <c r="D49" s="342"/>
      <c r="E49" s="342"/>
      <c r="F49" s="342"/>
      <c r="G49" s="343"/>
      <c r="H49" s="30">
        <v>27.3</v>
      </c>
      <c r="I49" s="31">
        <v>27.3</v>
      </c>
      <c r="J49" s="174">
        <v>26.6</v>
      </c>
    </row>
    <row r="50" spans="3:10" ht="13.2" x14ac:dyDescent="0.25">
      <c r="C50" s="329" t="s">
        <v>43</v>
      </c>
      <c r="D50" s="330"/>
      <c r="E50" s="330"/>
      <c r="F50" s="330"/>
      <c r="G50" s="331"/>
      <c r="H50" s="32"/>
      <c r="I50" s="33"/>
      <c r="J50" s="175"/>
    </row>
    <row r="51" spans="3:10" ht="13.2" x14ac:dyDescent="0.25">
      <c r="C51" s="332" t="s">
        <v>44</v>
      </c>
      <c r="D51" s="333"/>
      <c r="E51" s="333"/>
      <c r="F51" s="333"/>
      <c r="G51" s="334"/>
      <c r="H51" s="32"/>
      <c r="I51" s="33"/>
      <c r="J51" s="175"/>
    </row>
    <row r="52" spans="3:10" ht="13.8" thickBot="1" x14ac:dyDescent="0.3">
      <c r="C52" s="329" t="s">
        <v>45</v>
      </c>
      <c r="D52" s="330"/>
      <c r="E52" s="330"/>
      <c r="F52" s="330"/>
      <c r="G52" s="331"/>
      <c r="H52" s="34"/>
      <c r="I52" s="35"/>
      <c r="J52" s="176"/>
    </row>
    <row r="53" spans="3:10" ht="13.8" thickBot="1" x14ac:dyDescent="0.3">
      <c r="C53" s="196" t="s">
        <v>16</v>
      </c>
      <c r="D53" s="197"/>
      <c r="E53" s="197"/>
      <c r="F53" s="197"/>
      <c r="G53" s="198"/>
      <c r="H53" s="36">
        <f>H54+H55+H56+H57</f>
        <v>0</v>
      </c>
      <c r="I53" s="37">
        <f t="shared" ref="I53:J53" si="7">I54+I55+I56+I57</f>
        <v>0</v>
      </c>
      <c r="J53" s="177">
        <f t="shared" si="7"/>
        <v>0</v>
      </c>
    </row>
    <row r="54" spans="3:10" ht="13.2" x14ac:dyDescent="0.25">
      <c r="C54" s="361" t="s">
        <v>46</v>
      </c>
      <c r="D54" s="362"/>
      <c r="E54" s="362"/>
      <c r="F54" s="362"/>
      <c r="G54" s="363"/>
      <c r="H54" s="30"/>
      <c r="I54" s="31"/>
      <c r="J54" s="174"/>
    </row>
    <row r="55" spans="3:10" ht="13.2" x14ac:dyDescent="0.25">
      <c r="C55" s="317" t="s">
        <v>47</v>
      </c>
      <c r="D55" s="318"/>
      <c r="E55" s="318"/>
      <c r="F55" s="318"/>
      <c r="G55" s="319"/>
      <c r="H55" s="32"/>
      <c r="I55" s="33"/>
      <c r="J55" s="175"/>
    </row>
    <row r="56" spans="3:10" ht="13.2" x14ac:dyDescent="0.25">
      <c r="C56" s="314" t="s">
        <v>48</v>
      </c>
      <c r="D56" s="315"/>
      <c r="E56" s="315"/>
      <c r="F56" s="315"/>
      <c r="G56" s="316"/>
      <c r="H56" s="32"/>
      <c r="I56" s="33"/>
      <c r="J56" s="175"/>
    </row>
    <row r="57" spans="3:10" ht="13.8" thickBot="1" x14ac:dyDescent="0.3">
      <c r="C57" s="332" t="s">
        <v>49</v>
      </c>
      <c r="D57" s="333"/>
      <c r="E57" s="333"/>
      <c r="F57" s="333"/>
      <c r="G57" s="355"/>
      <c r="H57" s="34"/>
      <c r="I57" s="35"/>
      <c r="J57" s="176"/>
    </row>
    <row r="58" spans="3:10" ht="13.8" thickBot="1" x14ac:dyDescent="0.3">
      <c r="C58" s="352" t="s">
        <v>17</v>
      </c>
      <c r="D58" s="353"/>
      <c r="E58" s="353"/>
      <c r="F58" s="353"/>
      <c r="G58" s="354"/>
      <c r="H58" s="38">
        <f>H53+H48</f>
        <v>27.3</v>
      </c>
      <c r="I58" s="39">
        <f t="shared" ref="I58:J58" si="8">I53+I48</f>
        <v>27.3</v>
      </c>
      <c r="J58" s="178">
        <f t="shared" si="8"/>
        <v>26.6</v>
      </c>
    </row>
  </sheetData>
  <mergeCells count="112">
    <mergeCell ref="A34:A35"/>
    <mergeCell ref="B34:B35"/>
    <mergeCell ref="A32:A33"/>
    <mergeCell ref="B32:B33"/>
    <mergeCell ref="A28:A29"/>
    <mergeCell ref="B28:B29"/>
    <mergeCell ref="D32:D33"/>
    <mergeCell ref="C58:G58"/>
    <mergeCell ref="C57:G57"/>
    <mergeCell ref="G36:G37"/>
    <mergeCell ref="C39:G39"/>
    <mergeCell ref="C36:C38"/>
    <mergeCell ref="D36:D38"/>
    <mergeCell ref="E36:E38"/>
    <mergeCell ref="C32:C33"/>
    <mergeCell ref="C34:C35"/>
    <mergeCell ref="F32:F33"/>
    <mergeCell ref="D34:D35"/>
    <mergeCell ref="E34:E35"/>
    <mergeCell ref="C28:C29"/>
    <mergeCell ref="D28:D29"/>
    <mergeCell ref="E28:E29"/>
    <mergeCell ref="F28:F29"/>
    <mergeCell ref="C54:G54"/>
    <mergeCell ref="C56:G56"/>
    <mergeCell ref="C55:G55"/>
    <mergeCell ref="C21:M21"/>
    <mergeCell ref="K41:M41"/>
    <mergeCell ref="K36:K38"/>
    <mergeCell ref="F36:F38"/>
    <mergeCell ref="B40:G40"/>
    <mergeCell ref="C53:G53"/>
    <mergeCell ref="C52:G52"/>
    <mergeCell ref="C51:G51"/>
    <mergeCell ref="C50:G50"/>
    <mergeCell ref="E32:E33"/>
    <mergeCell ref="D30:D31"/>
    <mergeCell ref="F34:F35"/>
    <mergeCell ref="B41:G41"/>
    <mergeCell ref="D24:D25"/>
    <mergeCell ref="E24:E25"/>
    <mergeCell ref="C49:G49"/>
    <mergeCell ref="C27:M27"/>
    <mergeCell ref="B22:B23"/>
    <mergeCell ref="C26:G26"/>
    <mergeCell ref="C22:C23"/>
    <mergeCell ref="C24:C25"/>
    <mergeCell ref="F46:J46"/>
    <mergeCell ref="A22:A23"/>
    <mergeCell ref="F17:F19"/>
    <mergeCell ref="C20:G20"/>
    <mergeCell ref="F24:F25"/>
    <mergeCell ref="F22:F23"/>
    <mergeCell ref="D22:D23"/>
    <mergeCell ref="E22:E23"/>
    <mergeCell ref="A9:A10"/>
    <mergeCell ref="B9:B10"/>
    <mergeCell ref="C9:C10"/>
    <mergeCell ref="D9:D10"/>
    <mergeCell ref="E9:E10"/>
    <mergeCell ref="F9:F10"/>
    <mergeCell ref="A17:A19"/>
    <mergeCell ref="B17:B19"/>
    <mergeCell ref="C17:C19"/>
    <mergeCell ref="D17:D19"/>
    <mergeCell ref="C13:G13"/>
    <mergeCell ref="C14:M14"/>
    <mergeCell ref="I1:M1"/>
    <mergeCell ref="A4:A6"/>
    <mergeCell ref="B4:B6"/>
    <mergeCell ref="C4:C6"/>
    <mergeCell ref="D4:D6"/>
    <mergeCell ref="E4:E6"/>
    <mergeCell ref="F4:F6"/>
    <mergeCell ref="G4:G6"/>
    <mergeCell ref="H5:H6"/>
    <mergeCell ref="K5:K6"/>
    <mergeCell ref="L5:M5"/>
    <mergeCell ref="K4:M4"/>
    <mergeCell ref="H4:J4"/>
    <mergeCell ref="D2:O2"/>
    <mergeCell ref="O4:O6"/>
    <mergeCell ref="I5:I6"/>
    <mergeCell ref="J5:J6"/>
    <mergeCell ref="D3:K3"/>
    <mergeCell ref="N4:N6"/>
    <mergeCell ref="B7:M7"/>
    <mergeCell ref="C8:M8"/>
    <mergeCell ref="E17:E19"/>
    <mergeCell ref="N7:O8"/>
    <mergeCell ref="C47:G47"/>
    <mergeCell ref="C48:G48"/>
    <mergeCell ref="K9:K10"/>
    <mergeCell ref="K17:K19"/>
    <mergeCell ref="N30:O31"/>
    <mergeCell ref="N32:O33"/>
    <mergeCell ref="N34:O35"/>
    <mergeCell ref="N36:O38"/>
    <mergeCell ref="N9:O12"/>
    <mergeCell ref="N15:O16"/>
    <mergeCell ref="N17:O19"/>
    <mergeCell ref="N28:O29"/>
    <mergeCell ref="N24:O25"/>
    <mergeCell ref="N22:O23"/>
    <mergeCell ref="N39:O39"/>
    <mergeCell ref="N40:O41"/>
    <mergeCell ref="N26:O27"/>
    <mergeCell ref="N20:O21"/>
    <mergeCell ref="N13:O13"/>
    <mergeCell ref="N14:O14"/>
    <mergeCell ref="F30:F31"/>
    <mergeCell ref="E44:J44"/>
  </mergeCells>
  <phoneticPr fontId="1"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34"/>
  <sheetViews>
    <sheetView workbookViewId="0">
      <selection activeCell="L12" sqref="L12"/>
    </sheetView>
  </sheetViews>
  <sheetFormatPr defaultRowHeight="13.2" x14ac:dyDescent="0.25"/>
  <cols>
    <col min="1" max="1" width="5.88671875" customWidth="1"/>
    <col min="3" max="3" width="17.44140625" customWidth="1"/>
  </cols>
  <sheetData>
    <row r="2" spans="2:10" ht="15.6" x14ac:dyDescent="0.3">
      <c r="B2" s="369" t="s">
        <v>117</v>
      </c>
      <c r="C2" s="370"/>
      <c r="D2" s="370"/>
      <c r="E2" s="370"/>
      <c r="F2" s="370"/>
      <c r="G2" s="370"/>
      <c r="H2" s="370"/>
      <c r="I2" s="370"/>
      <c r="J2" s="122"/>
    </row>
    <row r="3" spans="2:10" ht="15.6" x14ac:dyDescent="0.3">
      <c r="B3" s="369" t="s">
        <v>68</v>
      </c>
      <c r="C3" s="370"/>
      <c r="D3" s="370"/>
      <c r="E3" s="370"/>
      <c r="F3" s="370"/>
      <c r="G3" s="370"/>
      <c r="H3" s="370"/>
      <c r="I3" s="370"/>
      <c r="J3" s="122"/>
    </row>
    <row r="4" spans="2:10" ht="15.6" x14ac:dyDescent="0.3">
      <c r="B4" s="370"/>
      <c r="C4" s="370"/>
      <c r="D4" s="370"/>
      <c r="E4" s="370"/>
      <c r="F4" s="370"/>
      <c r="G4" s="370"/>
      <c r="H4" s="370"/>
      <c r="I4" s="370"/>
      <c r="J4" s="122"/>
    </row>
    <row r="5" spans="2:10" ht="15.6" x14ac:dyDescent="0.3">
      <c r="B5" s="369" t="s">
        <v>63</v>
      </c>
      <c r="C5" s="369"/>
      <c r="D5" s="369"/>
      <c r="E5" s="369"/>
      <c r="F5" s="369"/>
      <c r="G5" s="369"/>
      <c r="H5" s="369"/>
      <c r="I5" s="123"/>
    </row>
    <row r="6" spans="2:10" ht="15.6" x14ac:dyDescent="0.3">
      <c r="B6" s="122"/>
      <c r="C6" s="122"/>
      <c r="D6" s="122"/>
      <c r="E6" s="122"/>
      <c r="F6" s="122"/>
      <c r="G6" s="122"/>
      <c r="H6" s="122"/>
      <c r="I6" s="123"/>
    </row>
    <row r="7" spans="2:10" ht="15.6" x14ac:dyDescent="0.3">
      <c r="B7" s="124" t="s">
        <v>119</v>
      </c>
      <c r="C7" s="124"/>
      <c r="D7" s="124"/>
      <c r="E7" s="124"/>
      <c r="F7" s="124"/>
      <c r="G7" s="124"/>
      <c r="H7" s="124"/>
      <c r="I7" s="124"/>
      <c r="J7" s="124"/>
    </row>
    <row r="8" spans="2:10" ht="15.6" x14ac:dyDescent="0.3">
      <c r="B8" s="124"/>
      <c r="C8" s="125" t="s">
        <v>64</v>
      </c>
      <c r="D8" s="126">
        <v>11</v>
      </c>
      <c r="E8" s="125"/>
      <c r="F8" s="124" t="s">
        <v>120</v>
      </c>
      <c r="G8" s="124"/>
      <c r="H8" s="124"/>
      <c r="I8" s="124"/>
      <c r="J8" s="124"/>
    </row>
    <row r="9" spans="2:10" ht="15.6" x14ac:dyDescent="0.3">
      <c r="B9" s="124"/>
      <c r="C9" s="125"/>
      <c r="D9" s="126"/>
      <c r="E9" s="127"/>
      <c r="F9" s="371"/>
      <c r="G9" s="371"/>
      <c r="H9" s="371"/>
      <c r="I9" s="371"/>
      <c r="J9" s="371"/>
    </row>
    <row r="10" spans="2:10" ht="15.6" x14ac:dyDescent="0.3">
      <c r="C10" s="125"/>
      <c r="D10" s="126"/>
      <c r="E10" s="127"/>
      <c r="F10" s="371"/>
      <c r="G10" s="371"/>
      <c r="H10" s="371"/>
      <c r="I10" s="371"/>
      <c r="J10" s="371"/>
    </row>
    <row r="11" spans="2:10" ht="15.6" x14ac:dyDescent="0.3">
      <c r="C11" s="372" t="s">
        <v>118</v>
      </c>
      <c r="D11" s="372"/>
      <c r="E11" s="372"/>
      <c r="F11" s="372"/>
      <c r="G11" s="372"/>
    </row>
    <row r="31" spans="2:10" ht="31.5" customHeight="1" x14ac:dyDescent="0.25">
      <c r="B31" s="364" t="s">
        <v>65</v>
      </c>
      <c r="C31" s="364"/>
      <c r="D31" s="364"/>
      <c r="E31" s="364"/>
      <c r="F31" s="364"/>
      <c r="G31" s="364"/>
      <c r="H31" s="365"/>
      <c r="I31" s="128"/>
      <c r="J31" s="129"/>
    </row>
    <row r="32" spans="2:10" ht="29.25" customHeight="1" x14ac:dyDescent="0.25">
      <c r="B32" s="366" t="s">
        <v>66</v>
      </c>
      <c r="C32" s="366"/>
      <c r="D32" s="366"/>
      <c r="E32" s="366"/>
      <c r="F32" s="366"/>
      <c r="G32" s="366"/>
      <c r="H32" s="367"/>
      <c r="I32" s="130"/>
      <c r="J32" s="131"/>
    </row>
    <row r="33" spans="2:10" ht="34.5" customHeight="1" x14ac:dyDescent="0.25">
      <c r="B33" s="368" t="s">
        <v>69</v>
      </c>
      <c r="C33" s="368"/>
      <c r="D33" s="368"/>
      <c r="E33" s="368"/>
      <c r="F33" s="368"/>
      <c r="G33" s="368"/>
      <c r="H33" s="368"/>
      <c r="I33" s="132"/>
      <c r="J33" s="133"/>
    </row>
    <row r="34" spans="2:10" ht="31.5" customHeight="1" x14ac:dyDescent="0.25">
      <c r="B34" s="368" t="s">
        <v>67</v>
      </c>
      <c r="C34" s="367"/>
      <c r="D34" s="367"/>
      <c r="E34" s="367"/>
      <c r="F34" s="367"/>
      <c r="G34" s="367"/>
      <c r="H34" s="367"/>
      <c r="I34" s="134"/>
      <c r="J34" s="133"/>
    </row>
  </sheetData>
  <mergeCells count="10">
    <mergeCell ref="B31:H31"/>
    <mergeCell ref="B32:H32"/>
    <mergeCell ref="B33:H33"/>
    <mergeCell ref="B34:H34"/>
    <mergeCell ref="B2:I2"/>
    <mergeCell ref="B3:I4"/>
    <mergeCell ref="B5:H5"/>
    <mergeCell ref="F9:J9"/>
    <mergeCell ref="F10:J10"/>
    <mergeCell ref="C11:G1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3"/>
  <sheetViews>
    <sheetView workbookViewId="0">
      <selection activeCell="H21" sqref="H21"/>
    </sheetView>
  </sheetViews>
  <sheetFormatPr defaultRowHeight="13.2" x14ac:dyDescent="0.25"/>
  <cols>
    <col min="2" max="2" width="14.88671875" customWidth="1"/>
    <col min="3" max="3" width="43.5546875" customWidth="1"/>
  </cols>
  <sheetData>
    <row r="2" spans="2:3" x14ac:dyDescent="0.25">
      <c r="C2" s="156"/>
    </row>
    <row r="3" spans="2:3" ht="13.8" thickBot="1" x14ac:dyDescent="0.3">
      <c r="C3" t="s">
        <v>18</v>
      </c>
    </row>
    <row r="4" spans="2:3" ht="31.8" thickBot="1" x14ac:dyDescent="0.3">
      <c r="B4" s="157" t="s">
        <v>84</v>
      </c>
      <c r="C4" s="158" t="s">
        <v>85</v>
      </c>
    </row>
    <row r="5" spans="2:3" ht="15.6" x14ac:dyDescent="0.25">
      <c r="B5" s="159">
        <v>0</v>
      </c>
      <c r="C5" s="160" t="s">
        <v>86</v>
      </c>
    </row>
    <row r="6" spans="2:3" ht="15.6" x14ac:dyDescent="0.25">
      <c r="B6" s="161">
        <v>1</v>
      </c>
      <c r="C6" s="162" t="s">
        <v>87</v>
      </c>
    </row>
    <row r="7" spans="2:3" ht="15.6" x14ac:dyDescent="0.25">
      <c r="B7" s="161">
        <v>2</v>
      </c>
      <c r="C7" s="162" t="s">
        <v>88</v>
      </c>
    </row>
    <row r="8" spans="2:3" ht="15.6" x14ac:dyDescent="0.25">
      <c r="B8" s="161">
        <v>3</v>
      </c>
      <c r="C8" s="162" t="s">
        <v>89</v>
      </c>
    </row>
    <row r="9" spans="2:3" ht="15.6" x14ac:dyDescent="0.25">
      <c r="B9" s="161">
        <v>4</v>
      </c>
      <c r="C9" s="162" t="s">
        <v>90</v>
      </c>
    </row>
    <row r="10" spans="2:3" ht="15.6" x14ac:dyDescent="0.25">
      <c r="B10" s="161">
        <v>5</v>
      </c>
      <c r="C10" s="162" t="s">
        <v>91</v>
      </c>
    </row>
    <row r="11" spans="2:3" ht="15.6" x14ac:dyDescent="0.25">
      <c r="B11" s="161">
        <v>6</v>
      </c>
      <c r="C11" s="162" t="s">
        <v>92</v>
      </c>
    </row>
    <row r="12" spans="2:3" ht="15.6" x14ac:dyDescent="0.25">
      <c r="B12" s="161">
        <v>7</v>
      </c>
      <c r="C12" s="162" t="s">
        <v>93</v>
      </c>
    </row>
    <row r="13" spans="2:3" ht="15.6" x14ac:dyDescent="0.25">
      <c r="B13" s="161">
        <v>8</v>
      </c>
      <c r="C13" s="162" t="s">
        <v>94</v>
      </c>
    </row>
    <row r="14" spans="2:3" ht="15.6" x14ac:dyDescent="0.25">
      <c r="B14" s="161">
        <v>9</v>
      </c>
      <c r="C14" s="162" t="s">
        <v>95</v>
      </c>
    </row>
    <row r="15" spans="2:3" ht="15.6" x14ac:dyDescent="0.25">
      <c r="B15" s="161">
        <v>10</v>
      </c>
      <c r="C15" s="162" t="s">
        <v>96</v>
      </c>
    </row>
    <row r="16" spans="2:3" ht="31.2" x14ac:dyDescent="0.25">
      <c r="B16" s="161">
        <v>11</v>
      </c>
      <c r="C16" s="162" t="s">
        <v>97</v>
      </c>
    </row>
    <row r="17" spans="2:3" ht="15.6" x14ac:dyDescent="0.25">
      <c r="B17" s="161">
        <v>12</v>
      </c>
      <c r="C17" s="162" t="s">
        <v>98</v>
      </c>
    </row>
    <row r="18" spans="2:3" ht="15.6" x14ac:dyDescent="0.25">
      <c r="B18" s="161">
        <v>13</v>
      </c>
      <c r="C18" s="162" t="s">
        <v>99</v>
      </c>
    </row>
    <row r="19" spans="2:3" ht="15.6" x14ac:dyDescent="0.25">
      <c r="B19" s="161">
        <v>14</v>
      </c>
      <c r="C19" s="162" t="s">
        <v>100</v>
      </c>
    </row>
    <row r="20" spans="2:3" ht="15.6" x14ac:dyDescent="0.25">
      <c r="B20" s="161">
        <v>15</v>
      </c>
      <c r="C20" s="162" t="s">
        <v>101</v>
      </c>
    </row>
    <row r="21" spans="2:3" ht="15.6" x14ac:dyDescent="0.25">
      <c r="B21" s="161">
        <v>16</v>
      </c>
      <c r="C21" s="162" t="s">
        <v>102</v>
      </c>
    </row>
    <row r="22" spans="2:3" ht="15.6" x14ac:dyDescent="0.25">
      <c r="B22" s="161">
        <v>17</v>
      </c>
      <c r="C22" s="162" t="s">
        <v>103</v>
      </c>
    </row>
    <row r="23" spans="2:3" ht="16.2" thickBot="1" x14ac:dyDescent="0.3">
      <c r="B23" s="163">
        <v>18</v>
      </c>
      <c r="C23" s="164" t="s">
        <v>104</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3</vt:i4>
      </vt:variant>
    </vt:vector>
  </HeadingPairs>
  <TitlesOfParts>
    <vt:vector size="3" baseType="lpstr">
      <vt:lpstr>Priemonių suvestinė</vt:lpstr>
      <vt:lpstr>Ataskaita</vt:lpstr>
      <vt:lpstr>Priemoniu vykdytoju kodai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Audronė Bagdanskienė</dc:creator>
  <cp:lastModifiedBy>Asta Puodžiūnienė</cp:lastModifiedBy>
  <cp:lastPrinted>2017-03-13T10:21:41Z</cp:lastPrinted>
  <dcterms:created xsi:type="dcterms:W3CDTF">1996-10-14T23:33:28Z</dcterms:created>
  <dcterms:modified xsi:type="dcterms:W3CDTF">2017-03-14T14:21:27Z</dcterms:modified>
</cp:coreProperties>
</file>