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 Ataskaitos (Veiklos planas ir programos)\"/>
    </mc:Choice>
  </mc:AlternateContent>
  <bookViews>
    <workbookView xWindow="0" yWindow="0" windowWidth="23040" windowHeight="8808"/>
  </bookViews>
  <sheets>
    <sheet name="Priemonių suvestinė" sheetId="2" r:id="rId1"/>
    <sheet name="Ataskaita" sheetId="4" r:id="rId2"/>
    <sheet name="Priemoniu vykdytoju kodai" sheetId="3" r:id="rId3"/>
  </sheets>
  <calcPr calcId="152511"/>
</workbook>
</file>

<file path=xl/calcChain.xml><?xml version="1.0" encoding="utf-8"?>
<calcChain xmlns="http://schemas.openxmlformats.org/spreadsheetml/2006/main">
  <c r="I38" i="2" l="1"/>
  <c r="J38" i="2"/>
  <c r="H38" i="2"/>
  <c r="J33" i="2" l="1"/>
  <c r="I33" i="2"/>
  <c r="H33" i="2"/>
  <c r="J25" i="2"/>
  <c r="I25" i="2"/>
  <c r="H25" i="2"/>
  <c r="J23" i="2"/>
  <c r="I23" i="2"/>
  <c r="H23" i="2"/>
  <c r="I14" i="2"/>
  <c r="J14" i="2"/>
  <c r="I19" i="2"/>
  <c r="I16" i="2"/>
  <c r="I21" i="2"/>
  <c r="I10" i="2"/>
  <c r="I11" i="2" s="1"/>
  <c r="J19" i="2"/>
  <c r="J16" i="2"/>
  <c r="J21" i="2"/>
  <c r="J10" i="2"/>
  <c r="J11" i="2" s="1"/>
  <c r="H19" i="2"/>
  <c r="H16" i="2"/>
  <c r="H14" i="2"/>
  <c r="H21" i="2"/>
  <c r="H10" i="2"/>
  <c r="H11" i="2" s="1"/>
  <c r="J26" i="2" l="1"/>
  <c r="J27" i="2" s="1"/>
  <c r="J28" i="2" s="1"/>
  <c r="I26" i="2"/>
  <c r="I27" i="2" s="1"/>
  <c r="I28" i="2" s="1"/>
  <c r="H26" i="2"/>
  <c r="H27" i="2" s="1"/>
  <c r="H28" i="2" s="1"/>
  <c r="J42" i="2"/>
  <c r="H42" i="2"/>
  <c r="I42" i="2"/>
</calcChain>
</file>

<file path=xl/sharedStrings.xml><?xml version="1.0" encoding="utf-8"?>
<sst xmlns="http://schemas.openxmlformats.org/spreadsheetml/2006/main" count="151" uniqueCount="102">
  <si>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</si>
  <si>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</si>
  <si>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</si>
  <si>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</si>
  <si>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</si>
  <si>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</si>
  <si>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</si>
  <si>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</si>
  <si>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</si>
  <si>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</si>
  <si>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</si>
  <si>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</si>
  <si>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</si>
  <si>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</si>
  <si>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</si>
  <si>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</si>
  <si>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</si>
  <si>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</si>
  <si>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</si>
  <si>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SAVIVALDYBĖS TURTO VALDYMO PROGRAMA (06)</t>
  </si>
  <si>
    <t>Užtikrinti efektyvų Savivaldybei nuosavybės teise priklausančio turto naudojimą</t>
  </si>
  <si>
    <t>Tinkamai  naudoti, saugoti, prižiūrėti, remontuoti ir eksploatuoti Savivaldybės turtą.</t>
  </si>
  <si>
    <t>03</t>
  </si>
  <si>
    <t>04</t>
  </si>
  <si>
    <t>Organizuoti nekilnojamojo turto nuomos konkursus</t>
  </si>
  <si>
    <t xml:space="preserve">Teisiškai įregistruotų objektų skaičius </t>
  </si>
  <si>
    <t>Savivaldybės atnaujintų butų skaičius atnaujinamuose namuose</t>
  </si>
  <si>
    <t>288724610</t>
  </si>
  <si>
    <t>05</t>
  </si>
  <si>
    <t>Teisiškai įregistruoti naują ar neįregistruotą Savivaldybei nuosavybės teise priklausantį nekilnojamąjį turtą</t>
  </si>
  <si>
    <t>Atlikti  gyvenamųjų ir negyvenamųjų  patalpų remontą ir rekonstrukciją, vidaus ir lauko inžinerinių tinklų ir įrenginių remontą</t>
  </si>
  <si>
    <t>Padengti Savivaldybės neišnuomotų butų ir gyvenamųjų patalpų išlaikymo ir priežiūros išlaidas</t>
  </si>
  <si>
    <t>Suremontuotų gyvenamųjų ir negyvenamųjų patalpų skaičius</t>
  </si>
  <si>
    <t>Nekilnojamojo turto kadastriniai matavimai ir teisinė registracija, objektų paruošimas privatizuoti</t>
  </si>
  <si>
    <t>SP</t>
  </si>
  <si>
    <t>06</t>
  </si>
  <si>
    <t>+</t>
  </si>
  <si>
    <t>Suremontuotos miesto poliklinikos patalpos</t>
  </si>
  <si>
    <t>Paaiškinimai dėl nukrypimų</t>
  </si>
  <si>
    <t>Planuotos reikšmės</t>
  </si>
  <si>
    <t>Faktinės reikšmės</t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</si>
  <si>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</si>
  <si>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</si>
  <si>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</si>
  <si>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</si>
  <si>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</si>
  <si>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t>Teisiškai įregistruota daugiau  mažesnės vertės objektų.</t>
  </si>
  <si>
    <t xml:space="preserve">Apmokėta paskola ir palūkanos už Savivaldybei nuosavybės teise priklausančius atnaujintus  butus </t>
  </si>
  <si>
    <t xml:space="preserve">Savivaldybė nuomoja 7 negyvenamąsias patalpas. Pagal panaudos sutartis asociacijų, partijų, viešųjų, biudžetinių įstaigų veiklai perduotos 52 negyvenamosios patalpos. </t>
  </si>
  <si>
    <t>VYKDYMO ATASKAITA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</si>
  <si>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</si>
  <si>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</si>
  <si>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</si>
  <si>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 xml:space="preserve"> TURTO VALDYMO PROGRAMOS (06)</t>
  </si>
  <si>
    <t>(pagal planą arba geriau).</t>
  </si>
  <si>
    <t>Faktiškai įvykdytos</t>
  </si>
  <si>
    <t>2) priemonė laikoma iš dalies įvykdyta, jei pasiekta mažiau vertinimo kriterijų reikšmių nei planuota ataskaitiniais metais;</t>
  </si>
  <si>
    <t>Asignavimai (tūkst. Eur)</t>
  </si>
  <si>
    <t>Informacija apie pasiektus rezultatus, duomenys apie programai skirtų asignavimų panaudojimo tikslingumą</t>
  </si>
  <si>
    <t>Skirti lėšų išlaidoms už atnaujinamų  namų (pastatų) dalį, priklausančią Savivaldybei nuosavybės teise, padengti</t>
  </si>
  <si>
    <t>Skirti lėšų už komunalines  paslaugas, kurias pagal panaudos sutartis (Nevėžio g. 38, Rožių g. 19 ir Projektuotojų g. 20A) apmoka panaudos davėjas</t>
  </si>
  <si>
    <t>Pajamos už gyvenamųjų  patalpų nuomą tūkst. Eur</t>
  </si>
  <si>
    <t>Pajamos už negyvenamųjų patalpų nuomą tūkst. Eur</t>
  </si>
  <si>
    <t xml:space="preserve">PRITARTA
Panevėžio miesto savivaldybės tarybos 
2017 m. kovo  d. sprendimu Nr. </t>
  </si>
  <si>
    <t>2016 m. asignavimų patvirtintas planas</t>
  </si>
  <si>
    <t>2016 m. asignavimų patikslintas planas</t>
  </si>
  <si>
    <t>2016 m. panaudotos lėšos (kasinės išlaidos)</t>
  </si>
  <si>
    <t>Skirti lėšų Panevėžio miesto poliklinikos remontui</t>
  </si>
  <si>
    <t>2016 m. asigna-vimų patvir-tintas planas</t>
  </si>
  <si>
    <t>2016 m. asigna-vimų patikslin-tas planas</t>
  </si>
  <si>
    <t>2016 m. panaudo-tos lėšos (kasinės išlaidos)</t>
  </si>
  <si>
    <t>Buvo atlikti Panevėžio miesto poliklinikos pastato remonto darbai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</si>
  <si>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</si>
  <si>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</si>
  <si>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</si>
  <si>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</si>
  <si>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</si>
  <si>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</si>
  <si>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</si>
  <si>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</si>
  <si>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</si>
  <si>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</si>
  <si>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</si>
  <si>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</si>
  <si>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</si>
  <si>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</si>
  <si>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</si>
  <si>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</si>
  <si>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</si>
  <si>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</si>
  <si>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</si>
  <si>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</si>
  <si>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</si>
  <si>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</si>
  <si>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r>
      <t xml:space="preserve">Specialiosios programos lėšos </t>
    </r>
    <r>
      <rPr>
        <b/>
        <sz val="10"/>
        <rFont val="Times New Roman"/>
        <family val="1"/>
      </rPr>
      <t xml:space="preserve"> SP</t>
    </r>
  </si>
  <si>
    <t>7;9</t>
  </si>
  <si>
    <t>Per metus suremontuota 12 socialinių būstų ir 8 gyvenamosios patalpos bendrabučiuose.</t>
  </si>
  <si>
    <t xml:space="preserve">2016 M. PANEVĖŽIO MIESTO SAVIVALDYBĖS </t>
  </si>
  <si>
    <r>
      <rPr>
        <b/>
        <sz val="12"/>
        <rFont val="Times New Roman"/>
        <family val="1"/>
        <charset val="186"/>
      </rPr>
      <t xml:space="preserve">Iš 2016 m. </t>
    </r>
    <r>
      <rPr>
        <sz val="12"/>
        <rFont val="Times New Roman"/>
        <family val="1"/>
        <charset val="186"/>
      </rPr>
      <t xml:space="preserve">planuotų įvykdyti 7  priemonių (kurioms patvirtinti / skirti asignavimai): </t>
    </r>
  </si>
  <si>
    <t>2016 m.  programos Nr. 06 įvykdymas</t>
  </si>
  <si>
    <t>Vertinimo kriterijus</t>
  </si>
  <si>
    <t>PANEVĖŽIO MIESTO SAVIVALDYBĖS 2016 -2018 METŲ VEIKLOS PLANO ĮGYVENDINIMO 2016 METAIS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</si>
</sst>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Times New Roman"/>
      <family val="1"/>
    </font>
    <font>
      <sz val="9"/>
      <color theme="4"/>
      <name val="Times New Roman"/>
      <family val="1"/>
    </font>
    <font>
      <sz val="8"/>
      <color theme="4"/>
      <name val="Times New Roman"/>
      <family val="1"/>
      <charset val="186"/>
    </font>
    <font>
      <sz val="10"/>
      <color theme="4"/>
      <name val="Arial"/>
      <family val="2"/>
      <charset val="186"/>
    </font>
    <font>
      <b/>
      <sz val="12"/>
      <color theme="4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9"/>
      <color rgb="FFFF0000"/>
      <name val="Times New Roman"/>
      <family val="1"/>
    </font>
    <font>
      <sz val="9"/>
      <name val="Arial"/>
      <family val="2"/>
    </font>
    <font>
      <sz val="9"/>
      <name val="Arial"/>
      <family val="2"/>
      <charset val="186"/>
    </font>
    <font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27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11" fillId="0" borderId="0" xfId="0" applyFont="1" applyAlignment="1">
      <alignment vertical="top"/>
    </xf>
    <xf numFmtId="49" fontId="12" fillId="0" borderId="0" xfId="0" applyNumberFormat="1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vertical="top"/>
    </xf>
    <xf numFmtId="0" fontId="14" fillId="0" borderId="0" xfId="0" applyFont="1" applyAlignment="1">
      <alignment vertical="top"/>
    </xf>
    <xf numFmtId="49" fontId="12" fillId="0" borderId="0" xfId="0" applyNumberFormat="1" applyFont="1" applyFill="1" applyBorder="1" applyAlignment="1">
      <alignment vertical="top"/>
    </xf>
    <xf numFmtId="49" fontId="16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1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Border="1" applyAlignment="1">
      <alignment vertical="top"/>
    </xf>
    <xf numFmtId="1" fontId="7" fillId="0" borderId="0" xfId="0" applyNumberFormat="1" applyFont="1" applyAlignment="1">
      <alignment horizontal="center" vertical="top"/>
    </xf>
    <xf numFmtId="1" fontId="11" fillId="0" borderId="0" xfId="0" applyNumberFormat="1" applyFont="1" applyBorder="1" applyAlignment="1">
      <alignment vertical="top"/>
    </xf>
    <xf numFmtId="1" fontId="11" fillId="0" borderId="0" xfId="0" applyNumberFormat="1" applyFont="1" applyBorder="1" applyAlignment="1">
      <alignment horizontal="left" vertical="top"/>
    </xf>
    <xf numFmtId="1" fontId="11" fillId="3" borderId="21" xfId="0" applyNumberFormat="1" applyFont="1" applyFill="1" applyBorder="1" applyAlignment="1">
      <alignment horizontal="center" vertical="top" wrapText="1"/>
    </xf>
    <xf numFmtId="1" fontId="13" fillId="3" borderId="26" xfId="0" applyNumberFormat="1" applyFont="1" applyFill="1" applyBorder="1" applyAlignment="1">
      <alignment vertical="top" wrapText="1"/>
    </xf>
    <xf numFmtId="1" fontId="11" fillId="2" borderId="26" xfId="0" applyNumberFormat="1" applyFont="1" applyFill="1" applyBorder="1" applyAlignment="1">
      <alignment vertical="top"/>
    </xf>
    <xf numFmtId="1" fontId="11" fillId="2" borderId="21" xfId="0" applyNumberFormat="1" applyFont="1" applyFill="1" applyBorder="1" applyAlignment="1">
      <alignment vertical="top"/>
    </xf>
    <xf numFmtId="49" fontId="5" fillId="2" borderId="2" xfId="0" applyNumberFormat="1" applyFont="1" applyFill="1" applyBorder="1" applyAlignment="1">
      <alignment horizontal="center" vertical="top"/>
    </xf>
    <xf numFmtId="1" fontId="5" fillId="3" borderId="3" xfId="0" applyNumberFormat="1" applyFont="1" applyFill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1" fontId="19" fillId="5" borderId="16" xfId="0" applyNumberFormat="1" applyFont="1" applyFill="1" applyBorder="1" applyAlignment="1">
      <alignment horizontal="center" vertical="top"/>
    </xf>
    <xf numFmtId="1" fontId="2" fillId="0" borderId="18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1" fontId="5" fillId="3" borderId="20" xfId="0" applyNumberFormat="1" applyFont="1" applyFill="1" applyBorder="1" applyAlignment="1">
      <alignment horizontal="center" vertical="top"/>
    </xf>
    <xf numFmtId="1" fontId="2" fillId="3" borderId="21" xfId="0" applyNumberFormat="1" applyFont="1" applyFill="1" applyBorder="1" applyAlignment="1">
      <alignment horizontal="center" vertical="top" wrapText="1"/>
    </xf>
    <xf numFmtId="49" fontId="5" fillId="6" borderId="2" xfId="0" applyNumberFormat="1" applyFont="1" applyFill="1" applyBorder="1" applyAlignment="1">
      <alignment horizontal="center" vertical="top"/>
    </xf>
    <xf numFmtId="1" fontId="6" fillId="0" borderId="4" xfId="0" applyNumberFormat="1" applyFont="1" applyFill="1" applyBorder="1" applyAlignment="1">
      <alignment horizontal="center" vertical="top"/>
    </xf>
    <xf numFmtId="1" fontId="5" fillId="3" borderId="15" xfId="0" applyNumberFormat="1" applyFont="1" applyFill="1" applyBorder="1" applyAlignment="1">
      <alignment horizontal="center" vertical="top"/>
    </xf>
    <xf numFmtId="1" fontId="5" fillId="0" borderId="15" xfId="0" applyNumberFormat="1" applyFont="1" applyBorder="1" applyAlignment="1">
      <alignment horizontal="center" vertical="top"/>
    </xf>
    <xf numFmtId="1" fontId="4" fillId="0" borderId="51" xfId="0" applyNumberFormat="1" applyFont="1" applyFill="1" applyBorder="1" applyAlignment="1">
      <alignment horizontal="left" vertical="top"/>
    </xf>
    <xf numFmtId="1" fontId="2" fillId="0" borderId="52" xfId="0" applyNumberFormat="1" applyFont="1" applyFill="1" applyBorder="1" applyAlignment="1">
      <alignment horizontal="center" vertical="top"/>
    </xf>
    <xf numFmtId="1" fontId="6" fillId="0" borderId="24" xfId="0" applyNumberFormat="1" applyFont="1" applyFill="1" applyBorder="1" applyAlignment="1">
      <alignment horizontal="center" vertical="top"/>
    </xf>
    <xf numFmtId="1" fontId="4" fillId="0" borderId="6" xfId="0" applyNumberFormat="1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center" vertical="top"/>
    </xf>
    <xf numFmtId="1" fontId="6" fillId="3" borderId="21" xfId="0" applyNumberFormat="1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horizontal="right" vertical="top"/>
    </xf>
    <xf numFmtId="49" fontId="5" fillId="2" borderId="35" xfId="0" applyNumberFormat="1" applyFont="1" applyFill="1" applyBorder="1" applyAlignment="1">
      <alignment horizontal="center" vertical="top"/>
    </xf>
    <xf numFmtId="1" fontId="4" fillId="0" borderId="23" xfId="0" applyNumberFormat="1" applyFont="1" applyFill="1" applyBorder="1" applyAlignment="1">
      <alignment horizontal="left" vertical="top" wrapText="1"/>
    </xf>
    <xf numFmtId="1" fontId="7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1" fontId="2" fillId="0" borderId="59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0" fontId="2" fillId="0" borderId="61" xfId="0" applyFont="1" applyBorder="1" applyAlignment="1">
      <alignment horizontal="center" vertical="center" wrapText="1"/>
    </xf>
    <xf numFmtId="164" fontId="25" fillId="0" borderId="26" xfId="0" applyNumberFormat="1" applyFont="1" applyBorder="1" applyAlignment="1">
      <alignment horizontal="center" vertical="center"/>
    </xf>
    <xf numFmtId="164" fontId="25" fillId="0" borderId="27" xfId="0" applyNumberFormat="1" applyFont="1" applyBorder="1" applyAlignment="1">
      <alignment horizontal="center" vertical="center"/>
    </xf>
    <xf numFmtId="164" fontId="24" fillId="0" borderId="45" xfId="0" applyNumberFormat="1" applyFont="1" applyBorder="1" applyAlignment="1">
      <alignment horizontal="center" vertical="top"/>
    </xf>
    <xf numFmtId="164" fontId="24" fillId="0" borderId="62" xfId="0" applyNumberFormat="1" applyFont="1" applyBorder="1" applyAlignment="1">
      <alignment horizontal="center" vertical="top"/>
    </xf>
    <xf numFmtId="164" fontId="24" fillId="0" borderId="43" xfId="0" applyNumberFormat="1" applyFont="1" applyBorder="1" applyAlignment="1">
      <alignment horizontal="center" vertical="top"/>
    </xf>
    <xf numFmtId="164" fontId="24" fillId="0" borderId="63" xfId="0" applyNumberFormat="1" applyFont="1" applyBorder="1" applyAlignment="1">
      <alignment horizontal="center" vertical="top"/>
    </xf>
    <xf numFmtId="164" fontId="24" fillId="0" borderId="37" xfId="0" applyNumberFormat="1" applyFont="1" applyBorder="1" applyAlignment="1">
      <alignment horizontal="center" vertical="top"/>
    </xf>
    <xf numFmtId="164" fontId="24" fillId="0" borderId="11" xfId="0" applyNumberFormat="1" applyFont="1" applyBorder="1" applyAlignment="1">
      <alignment horizontal="center" vertical="top"/>
    </xf>
    <xf numFmtId="164" fontId="25" fillId="7" borderId="26" xfId="0" applyNumberFormat="1" applyFont="1" applyFill="1" applyBorder="1" applyAlignment="1">
      <alignment horizontal="center" vertical="top"/>
    </xf>
    <xf numFmtId="164" fontId="25" fillId="7" borderId="27" xfId="0" applyNumberFormat="1" applyFont="1" applyFill="1" applyBorder="1" applyAlignment="1">
      <alignment horizontal="center" vertical="top"/>
    </xf>
    <xf numFmtId="164" fontId="25" fillId="5" borderId="26" xfId="0" applyNumberFormat="1" applyFont="1" applyFill="1" applyBorder="1" applyAlignment="1">
      <alignment horizontal="center" vertical="top"/>
    </xf>
    <xf numFmtId="164" fontId="25" fillId="5" borderId="27" xfId="0" applyNumberFormat="1" applyFont="1" applyFill="1" applyBorder="1" applyAlignment="1">
      <alignment horizontal="center" vertical="top"/>
    </xf>
    <xf numFmtId="164" fontId="6" fillId="4" borderId="4" xfId="0" applyNumberFormat="1" applyFont="1" applyFill="1" applyBorder="1" applyAlignment="1">
      <alignment horizontal="center" vertical="center" wrapText="1"/>
    </xf>
    <xf numFmtId="164" fontId="5" fillId="5" borderId="17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top"/>
    </xf>
    <xf numFmtId="164" fontId="5" fillId="5" borderId="17" xfId="0" applyNumberFormat="1" applyFont="1" applyFill="1" applyBorder="1" applyAlignment="1">
      <alignment horizontal="center" vertical="top"/>
    </xf>
    <xf numFmtId="164" fontId="5" fillId="5" borderId="16" xfId="0" applyNumberFormat="1" applyFont="1" applyFill="1" applyBorder="1" applyAlignment="1">
      <alignment horizontal="center" vertical="top"/>
    </xf>
    <xf numFmtId="164" fontId="6" fillId="0" borderId="35" xfId="0" applyNumberFormat="1" applyFont="1" applyFill="1" applyBorder="1" applyAlignment="1">
      <alignment horizontal="center" vertical="top"/>
    </xf>
    <xf numFmtId="164" fontId="5" fillId="5" borderId="32" xfId="0" applyNumberFormat="1" applyFont="1" applyFill="1" applyBorder="1" applyAlignment="1">
      <alignment horizontal="center" vertical="top"/>
    </xf>
    <xf numFmtId="164" fontId="6" fillId="0" borderId="31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164" fontId="5" fillId="6" borderId="17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center"/>
    </xf>
    <xf numFmtId="49" fontId="5" fillId="2" borderId="5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9" fillId="0" borderId="0" xfId="1" applyFont="1" applyAlignment="1">
      <alignment horizontal="center" wrapText="1"/>
    </xf>
    <xf numFmtId="0" fontId="8" fillId="0" borderId="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27" xfId="0" applyFont="1" applyBorder="1" applyAlignment="1">
      <alignment horizontal="center" vertical="top" wrapText="1"/>
    </xf>
    <xf numFmtId="0" fontId="9" fillId="0" borderId="22" xfId="0" applyFont="1" applyBorder="1" applyAlignment="1">
      <alignment vertical="top" wrapText="1"/>
    </xf>
    <xf numFmtId="0" fontId="9" fillId="0" borderId="57" xfId="0" applyFont="1" applyBorder="1" applyAlignment="1">
      <alignment horizontal="center" vertical="top" wrapText="1"/>
    </xf>
    <xf numFmtId="0" fontId="8" fillId="0" borderId="60" xfId="0" applyFont="1" applyBorder="1" applyAlignment="1">
      <alignment vertical="top" wrapText="1"/>
    </xf>
    <xf numFmtId="0" fontId="9" fillId="0" borderId="24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vertical="top" wrapText="1"/>
    </xf>
    <xf numFmtId="1" fontId="7" fillId="0" borderId="52" xfId="0" applyNumberFormat="1" applyFont="1" applyBorder="1" applyAlignment="1">
      <alignment horizontal="left" vertical="top"/>
    </xf>
    <xf numFmtId="0" fontId="2" fillId="0" borderId="57" xfId="0" applyFont="1" applyFill="1" applyBorder="1" applyAlignment="1">
      <alignment horizontal="center" vertical="center" wrapText="1"/>
    </xf>
    <xf numFmtId="1" fontId="30" fillId="0" borderId="15" xfId="0" applyNumberFormat="1" applyFont="1" applyFill="1" applyBorder="1" applyAlignment="1">
      <alignment horizontal="center" vertical="top"/>
    </xf>
    <xf numFmtId="1" fontId="6" fillId="0" borderId="36" xfId="0" applyNumberFormat="1" applyFont="1" applyFill="1" applyBorder="1" applyAlignment="1">
      <alignment horizontal="center" vertical="top"/>
    </xf>
    <xf numFmtId="1" fontId="6" fillId="0" borderId="18" xfId="0" applyNumberFormat="1" applyFont="1" applyFill="1" applyBorder="1" applyAlignment="1">
      <alignment horizontal="center" vertical="top"/>
    </xf>
    <xf numFmtId="1" fontId="6" fillId="0" borderId="59" xfId="0" applyNumberFormat="1" applyFont="1" applyFill="1" applyBorder="1" applyAlignment="1">
      <alignment horizontal="center" vertical="top"/>
    </xf>
    <xf numFmtId="1" fontId="6" fillId="0" borderId="9" xfId="0" applyNumberFormat="1" applyFont="1" applyFill="1" applyBorder="1" applyAlignment="1">
      <alignment horizontal="center" vertical="top"/>
    </xf>
    <xf numFmtId="1" fontId="6" fillId="0" borderId="58" xfId="0" applyNumberFormat="1" applyFont="1" applyFill="1" applyBorder="1" applyAlignment="1">
      <alignment horizontal="center" vertical="top"/>
    </xf>
    <xf numFmtId="2" fontId="6" fillId="0" borderId="5" xfId="0" applyNumberFormat="1" applyFont="1" applyFill="1" applyBorder="1" applyAlignment="1">
      <alignment horizontal="center" vertical="top"/>
    </xf>
    <xf numFmtId="2" fontId="6" fillId="0" borderId="33" xfId="0" applyNumberFormat="1" applyFont="1" applyFill="1" applyBorder="1" applyAlignment="1">
      <alignment horizontal="center" vertical="top"/>
    </xf>
    <xf numFmtId="2" fontId="6" fillId="0" borderId="18" xfId="0" applyNumberFormat="1" applyFont="1" applyFill="1" applyBorder="1" applyAlignment="1">
      <alignment horizontal="center" vertical="top"/>
    </xf>
    <xf numFmtId="2" fontId="6" fillId="0" borderId="59" xfId="0" applyNumberFormat="1" applyFont="1" applyFill="1" applyBorder="1" applyAlignment="1">
      <alignment horizontal="center" vertical="top"/>
    </xf>
    <xf numFmtId="1" fontId="6" fillId="4" borderId="9" xfId="0" applyNumberFormat="1" applyFont="1" applyFill="1" applyBorder="1" applyAlignment="1">
      <alignment horizontal="center" vertical="top"/>
    </xf>
    <xf numFmtId="1" fontId="6" fillId="4" borderId="58" xfId="0" applyNumberFormat="1" applyFont="1" applyFill="1" applyBorder="1" applyAlignment="1">
      <alignment horizontal="center" vertical="top"/>
    </xf>
    <xf numFmtId="1" fontId="13" fillId="0" borderId="18" xfId="0" applyNumberFormat="1" applyFont="1" applyFill="1" applyBorder="1" applyAlignment="1">
      <alignment horizontal="center" vertical="top"/>
    </xf>
    <xf numFmtId="1" fontId="13" fillId="0" borderId="59" xfId="0" applyNumberFormat="1" applyFont="1" applyFill="1" applyBorder="1" applyAlignment="1">
      <alignment horizontal="center" vertical="top"/>
    </xf>
    <xf numFmtId="1" fontId="6" fillId="0" borderId="5" xfId="0" applyNumberFormat="1" applyFont="1" applyFill="1" applyBorder="1" applyAlignment="1">
      <alignment horizontal="center" vertical="top"/>
    </xf>
    <xf numFmtId="1" fontId="6" fillId="0" borderId="33" xfId="0" applyNumberFormat="1" applyFont="1" applyFill="1" applyBorder="1" applyAlignment="1">
      <alignment horizontal="center" vertical="top"/>
    </xf>
    <xf numFmtId="164" fontId="6" fillId="4" borderId="4" xfId="0" applyNumberFormat="1" applyFont="1" applyFill="1" applyBorder="1" applyAlignment="1">
      <alignment horizontal="center" vertical="top"/>
    </xf>
    <xf numFmtId="164" fontId="6" fillId="4" borderId="24" xfId="0" applyNumberFormat="1" applyFont="1" applyFill="1" applyBorder="1" applyAlignment="1">
      <alignment horizontal="center" vertical="top"/>
    </xf>
    <xf numFmtId="164" fontId="6" fillId="0" borderId="31" xfId="0" applyNumberFormat="1" applyFont="1" applyBorder="1" applyAlignment="1">
      <alignment horizontal="center" vertical="center"/>
    </xf>
    <xf numFmtId="164" fontId="5" fillId="5" borderId="32" xfId="0" applyNumberFormat="1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/>
    </xf>
    <xf numFmtId="164" fontId="5" fillId="3" borderId="27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top"/>
    </xf>
    <xf numFmtId="49" fontId="5" fillId="2" borderId="32" xfId="0" applyNumberFormat="1" applyFont="1" applyFill="1" applyBorder="1" applyAlignment="1">
      <alignment horizontal="center" vertical="top"/>
    </xf>
    <xf numFmtId="1" fontId="4" fillId="0" borderId="33" xfId="0" applyNumberFormat="1" applyFont="1" applyFill="1" applyBorder="1" applyAlignment="1">
      <alignment vertical="top" wrapText="1"/>
    </xf>
    <xf numFmtId="1" fontId="4" fillId="0" borderId="34" xfId="0" applyNumberFormat="1" applyFont="1" applyFill="1" applyBorder="1" applyAlignment="1">
      <alignment vertical="top" wrapText="1"/>
    </xf>
    <xf numFmtId="1" fontId="5" fillId="3" borderId="5" xfId="0" applyNumberFormat="1" applyFont="1" applyFill="1" applyBorder="1" applyAlignment="1">
      <alignment horizontal="center" vertical="top"/>
    </xf>
    <xf numFmtId="1" fontId="5" fillId="3" borderId="1" xfId="0" applyNumberFormat="1" applyFont="1" applyFill="1" applyBorder="1" applyAlignment="1">
      <alignment horizontal="center" vertical="top"/>
    </xf>
    <xf numFmtId="1" fontId="5" fillId="0" borderId="5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20" fillId="0" borderId="10" xfId="0" applyNumberFormat="1" applyFont="1" applyBorder="1" applyAlignment="1">
      <alignment wrapText="1"/>
    </xf>
    <xf numFmtId="1" fontId="7" fillId="0" borderId="19" xfId="0" applyNumberFormat="1" applyFont="1" applyBorder="1" applyAlignment="1">
      <alignment wrapText="1"/>
    </xf>
    <xf numFmtId="49" fontId="5" fillId="2" borderId="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1" fontId="5" fillId="3" borderId="33" xfId="0" applyNumberFormat="1" applyFont="1" applyFill="1" applyBorder="1" applyAlignment="1">
      <alignment horizontal="center" vertical="top"/>
    </xf>
    <xf numFmtId="1" fontId="5" fillId="3" borderId="34" xfId="0" applyNumberFormat="1" applyFont="1" applyFill="1" applyBorder="1" applyAlignment="1">
      <alignment horizontal="center" vertical="top"/>
    </xf>
    <xf numFmtId="1" fontId="4" fillId="0" borderId="58" xfId="0" applyNumberFormat="1" applyFont="1" applyFill="1" applyBorder="1" applyAlignment="1">
      <alignment horizontal="left" vertical="top" wrapText="1"/>
    </xf>
    <xf numFmtId="1" fontId="4" fillId="0" borderId="59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1" fontId="2" fillId="0" borderId="5" xfId="0" applyNumberFormat="1" applyFont="1" applyBorder="1" applyAlignment="1">
      <alignment horizontal="center" vertical="center" textRotation="90" wrapText="1"/>
    </xf>
    <xf numFmtId="1" fontId="2" fillId="0" borderId="41" xfId="0" applyNumberFormat="1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 textRotation="90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top"/>
    </xf>
    <xf numFmtId="1" fontId="2" fillId="0" borderId="32" xfId="0" applyNumberFormat="1" applyFont="1" applyBorder="1" applyAlignment="1">
      <alignment horizontal="center" vertical="top"/>
    </xf>
    <xf numFmtId="1" fontId="2" fillId="0" borderId="57" xfId="0" applyNumberFormat="1" applyFont="1" applyBorder="1" applyAlignment="1">
      <alignment horizontal="center" vertical="center" textRotation="90" wrapText="1"/>
    </xf>
    <xf numFmtId="1" fontId="2" fillId="0" borderId="24" xfId="0" applyNumberFormat="1" applyFont="1" applyBorder="1" applyAlignment="1">
      <alignment horizontal="center" vertical="center" textRotation="90" wrapText="1"/>
    </xf>
    <xf numFmtId="1" fontId="2" fillId="0" borderId="29" xfId="0" applyNumberFormat="1" applyFont="1" applyBorder="1" applyAlignment="1">
      <alignment horizontal="center" vertical="center" textRotation="90" wrapText="1"/>
    </xf>
    <xf numFmtId="1" fontId="2" fillId="0" borderId="8" xfId="0" applyNumberFormat="1" applyFont="1" applyBorder="1" applyAlignment="1">
      <alignment horizontal="center" vertical="center" textRotation="90" wrapText="1"/>
    </xf>
    <xf numFmtId="1" fontId="2" fillId="0" borderId="38" xfId="0" applyNumberFormat="1" applyFont="1" applyBorder="1" applyAlignment="1">
      <alignment horizontal="center" vertical="center" textRotation="90" wrapText="1"/>
    </xf>
    <xf numFmtId="1" fontId="2" fillId="0" borderId="25" xfId="0" applyNumberFormat="1" applyFont="1" applyBorder="1" applyAlignment="1">
      <alignment horizontal="center" vertical="center" textRotation="90" wrapText="1"/>
    </xf>
    <xf numFmtId="1" fontId="5" fillId="3" borderId="20" xfId="0" applyNumberFormat="1" applyFont="1" applyFill="1" applyBorder="1" applyAlignment="1">
      <alignment horizontal="left" vertical="top"/>
    </xf>
    <xf numFmtId="1" fontId="5" fillId="3" borderId="21" xfId="0" applyNumberFormat="1" applyFont="1" applyFill="1" applyBorder="1" applyAlignment="1">
      <alignment horizontal="left" vertical="top"/>
    </xf>
    <xf numFmtId="1" fontId="5" fillId="3" borderId="55" xfId="0" applyNumberFormat="1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center" vertical="center" textRotation="90" wrapText="1"/>
    </xf>
    <xf numFmtId="0" fontId="7" fillId="0" borderId="18" xfId="0" applyFont="1" applyBorder="1"/>
    <xf numFmtId="1" fontId="5" fillId="3" borderId="2" xfId="0" applyNumberFormat="1" applyFont="1" applyFill="1" applyBorder="1" applyAlignment="1">
      <alignment horizontal="right" vertical="top"/>
    </xf>
    <xf numFmtId="1" fontId="5" fillId="3" borderId="3" xfId="0" applyNumberFormat="1" applyFont="1" applyFill="1" applyBorder="1" applyAlignment="1">
      <alignment horizontal="right" vertical="top"/>
    </xf>
    <xf numFmtId="1" fontId="5" fillId="3" borderId="44" xfId="0" applyNumberFormat="1" applyFont="1" applyFill="1" applyBorder="1" applyAlignment="1">
      <alignment horizontal="right" vertical="top"/>
    </xf>
    <xf numFmtId="1" fontId="20" fillId="0" borderId="51" xfId="0" applyNumberFormat="1" applyFont="1" applyBorder="1" applyAlignment="1">
      <alignment vertical="top" wrapText="1"/>
    </xf>
    <xf numFmtId="1" fontId="7" fillId="0" borderId="23" xfId="0" applyNumberFormat="1" applyFont="1" applyBorder="1" applyAlignment="1">
      <alignment vertical="top" wrapText="1"/>
    </xf>
    <xf numFmtId="1" fontId="7" fillId="0" borderId="52" xfId="0" applyNumberFormat="1" applyFont="1" applyBorder="1" applyAlignment="1">
      <alignment vertical="top" wrapText="1"/>
    </xf>
    <xf numFmtId="49" fontId="5" fillId="2" borderId="35" xfId="0" applyNumberFormat="1" applyFont="1" applyFill="1" applyBorder="1" applyAlignment="1">
      <alignment horizontal="center" vertical="top"/>
    </xf>
    <xf numFmtId="1" fontId="5" fillId="3" borderId="15" xfId="0" applyNumberFormat="1" applyFont="1" applyFill="1" applyBorder="1" applyAlignment="1">
      <alignment horizontal="center" vertical="top"/>
    </xf>
    <xf numFmtId="1" fontId="5" fillId="0" borderId="15" xfId="0" applyNumberFormat="1" applyFont="1" applyBorder="1" applyAlignment="1">
      <alignment horizontal="center" vertical="top"/>
    </xf>
    <xf numFmtId="1" fontId="4" fillId="0" borderId="36" xfId="0" applyNumberFormat="1" applyFont="1" applyFill="1" applyBorder="1" applyAlignment="1">
      <alignment vertical="top" wrapText="1"/>
    </xf>
    <xf numFmtId="1" fontId="2" fillId="0" borderId="61" xfId="0" applyNumberFormat="1" applyFont="1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0" fillId="0" borderId="64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1" fontId="27" fillId="0" borderId="61" xfId="0" applyNumberFormat="1" applyFont="1" applyBorder="1" applyAlignment="1">
      <alignment vertical="top" wrapText="1"/>
    </xf>
    <xf numFmtId="0" fontId="28" fillId="0" borderId="60" xfId="0" applyFont="1" applyBorder="1" applyAlignment="1">
      <alignment vertical="top" wrapText="1"/>
    </xf>
    <xf numFmtId="0" fontId="28" fillId="0" borderId="64" xfId="0" applyFont="1" applyBorder="1" applyAlignment="1">
      <alignment vertical="top" wrapText="1"/>
    </xf>
    <xf numFmtId="0" fontId="28" fillId="0" borderId="30" xfId="0" applyFont="1" applyBorder="1" applyAlignment="1">
      <alignment vertical="top" wrapText="1"/>
    </xf>
    <xf numFmtId="1" fontId="17" fillId="2" borderId="55" xfId="0" applyNumberFormat="1" applyFont="1" applyFill="1" applyBorder="1" applyAlignment="1">
      <alignment horizontal="left" vertical="top"/>
    </xf>
    <xf numFmtId="1" fontId="4" fillId="0" borderId="10" xfId="0" applyNumberFormat="1" applyFont="1" applyFill="1" applyBorder="1" applyAlignment="1">
      <alignment vertical="top" wrapText="1"/>
    </xf>
    <xf numFmtId="1" fontId="4" fillId="0" borderId="19" xfId="0" applyNumberFormat="1" applyFont="1" applyFill="1" applyBorder="1" applyAlignment="1">
      <alignment vertical="top" wrapText="1"/>
    </xf>
    <xf numFmtId="1" fontId="18" fillId="0" borderId="4" xfId="0" applyNumberFormat="1" applyFont="1" applyBorder="1" applyAlignment="1">
      <alignment horizontal="center" vertical="top"/>
    </xf>
    <xf numFmtId="1" fontId="2" fillId="0" borderId="16" xfId="0" applyNumberFormat="1" applyFont="1" applyBorder="1" applyAlignment="1">
      <alignment horizontal="center" vertical="top"/>
    </xf>
    <xf numFmtId="0" fontId="4" fillId="0" borderId="60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49" fontId="21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7" fillId="0" borderId="19" xfId="0" applyFont="1" applyBorder="1"/>
    <xf numFmtId="0" fontId="4" fillId="0" borderId="51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52" xfId="0" applyFont="1" applyBorder="1" applyAlignment="1">
      <alignment vertical="top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90" wrapText="1"/>
    </xf>
    <xf numFmtId="0" fontId="7" fillId="0" borderId="52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1" fontId="24" fillId="0" borderId="61" xfId="0" applyNumberFormat="1" applyFont="1" applyBorder="1" applyAlignment="1">
      <alignment vertical="top" wrapText="1"/>
    </xf>
    <xf numFmtId="0" fontId="29" fillId="0" borderId="60" xfId="0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0" fontId="29" fillId="0" borderId="28" xfId="0" applyFont="1" applyBorder="1" applyAlignment="1">
      <alignment vertical="top" wrapText="1"/>
    </xf>
    <xf numFmtId="0" fontId="29" fillId="0" borderId="64" xfId="0" applyFont="1" applyBorder="1" applyAlignment="1">
      <alignment vertical="top" wrapText="1"/>
    </xf>
    <xf numFmtId="0" fontId="29" fillId="0" borderId="30" xfId="0" applyFont="1" applyBorder="1" applyAlignment="1">
      <alignment vertical="top" wrapText="1"/>
    </xf>
    <xf numFmtId="1" fontId="6" fillId="0" borderId="61" xfId="0" applyNumberFormat="1" applyFont="1" applyBorder="1" applyAlignment="1">
      <alignment vertical="top" wrapText="1"/>
    </xf>
    <xf numFmtId="1" fontId="5" fillId="3" borderId="3" xfId="0" applyNumberFormat="1" applyFont="1" applyFill="1" applyBorder="1" applyAlignment="1">
      <alignment horizontal="left" vertical="top" wrapText="1"/>
    </xf>
    <xf numFmtId="1" fontId="5" fillId="3" borderId="20" xfId="0" applyNumberFormat="1" applyFont="1" applyFill="1" applyBorder="1" applyAlignment="1">
      <alignment horizontal="left" vertical="top" wrapText="1"/>
    </xf>
    <xf numFmtId="1" fontId="4" fillId="4" borderId="53" xfId="0" applyNumberFormat="1" applyFont="1" applyFill="1" applyBorder="1" applyAlignment="1">
      <alignment horizontal="left" vertical="top" wrapText="1"/>
    </xf>
    <xf numFmtId="1" fontId="4" fillId="4" borderId="54" xfId="0" applyNumberFormat="1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1" fontId="2" fillId="6" borderId="26" xfId="0" applyNumberFormat="1" applyFont="1" applyFill="1" applyBorder="1" applyAlignment="1">
      <alignment horizontal="center" vertical="top"/>
    </xf>
    <xf numFmtId="1" fontId="2" fillId="6" borderId="21" xfId="0" applyNumberFormat="1" applyFont="1" applyFill="1" applyBorder="1" applyAlignment="1">
      <alignment horizontal="center" vertical="top"/>
    </xf>
    <xf numFmtId="1" fontId="5" fillId="6" borderId="21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top"/>
    </xf>
    <xf numFmtId="1" fontId="2" fillId="0" borderId="37" xfId="0" applyNumberFormat="1" applyFont="1" applyBorder="1" applyAlignment="1">
      <alignment horizontal="center" vertical="top"/>
    </xf>
    <xf numFmtId="1" fontId="10" fillId="0" borderId="56" xfId="0" applyNumberFormat="1" applyFont="1" applyBorder="1" applyAlignment="1">
      <alignment horizontal="left" wrapText="1"/>
    </xf>
    <xf numFmtId="0" fontId="0" fillId="0" borderId="56" xfId="0" applyBorder="1" applyAlignment="1">
      <alignment horizontal="left" wrapText="1"/>
    </xf>
    <xf numFmtId="0" fontId="25" fillId="5" borderId="2" xfId="0" applyFont="1" applyFill="1" applyBorder="1" applyAlignment="1">
      <alignment horizontal="right" vertical="top" wrapText="1"/>
    </xf>
    <xf numFmtId="0" fontId="20" fillId="0" borderId="3" xfId="0" applyFont="1" applyBorder="1" applyAlignment="1">
      <alignment vertical="top" wrapText="1"/>
    </xf>
    <xf numFmtId="0" fontId="20" fillId="0" borderId="44" xfId="0" applyFont="1" applyBorder="1" applyAlignment="1">
      <alignment vertical="top" wrapText="1"/>
    </xf>
    <xf numFmtId="0" fontId="17" fillId="6" borderId="2" xfId="0" applyFont="1" applyFill="1" applyBorder="1" applyAlignment="1">
      <alignment horizontal="right" vertical="top" wrapText="1"/>
    </xf>
    <xf numFmtId="0" fontId="7" fillId="6" borderId="3" xfId="0" applyFont="1" applyFill="1" applyBorder="1" applyAlignment="1">
      <alignment vertical="top" wrapText="1"/>
    </xf>
    <xf numFmtId="0" fontId="7" fillId="6" borderId="20" xfId="0" applyFont="1" applyFill="1" applyBorder="1" applyAlignment="1">
      <alignment vertical="top" wrapText="1"/>
    </xf>
    <xf numFmtId="0" fontId="4" fillId="0" borderId="48" xfId="0" applyFont="1" applyBorder="1" applyAlignment="1">
      <alignment horizontal="left" vertical="top" wrapText="1"/>
    </xf>
    <xf numFmtId="0" fontId="7" fillId="0" borderId="49" xfId="0" applyFont="1" applyBorder="1" applyAlignment="1">
      <alignment vertical="top" wrapText="1"/>
    </xf>
    <xf numFmtId="0" fontId="7" fillId="0" borderId="50" xfId="0" applyFont="1" applyBorder="1" applyAlignment="1">
      <alignment vertical="top" wrapText="1"/>
    </xf>
    <xf numFmtId="0" fontId="4" fillId="0" borderId="43" xfId="0" applyFont="1" applyBorder="1" applyAlignment="1">
      <alignment horizontal="left" vertical="top" wrapText="1"/>
    </xf>
    <xf numFmtId="0" fontId="7" fillId="0" borderId="38" xfId="0" applyFon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4" fillId="0" borderId="40" xfId="0" applyFont="1" applyBorder="1" applyAlignment="1">
      <alignment horizontal="left" vertical="top" wrapText="1"/>
    </xf>
    <xf numFmtId="0" fontId="7" fillId="0" borderId="41" xfId="0" applyFont="1" applyBorder="1" applyAlignment="1">
      <alignment vertical="top" wrapText="1"/>
    </xf>
    <xf numFmtId="0" fontId="7" fillId="0" borderId="42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4" fillId="4" borderId="43" xfId="0" applyFont="1" applyFill="1" applyBorder="1" applyAlignment="1">
      <alignment horizontal="left" vertical="top" wrapText="1"/>
    </xf>
    <xf numFmtId="0" fontId="7" fillId="4" borderId="38" xfId="0" applyFont="1" applyFill="1" applyBorder="1" applyAlignment="1">
      <alignment horizontal="left" vertical="top" wrapText="1"/>
    </xf>
    <xf numFmtId="0" fontId="7" fillId="4" borderId="39" xfId="0" applyFont="1" applyFill="1" applyBorder="1" applyAlignment="1">
      <alignment horizontal="left" vertical="top" wrapText="1"/>
    </xf>
    <xf numFmtId="0" fontId="4" fillId="4" borderId="45" xfId="0" applyFont="1" applyFill="1" applyBorder="1" applyAlignment="1">
      <alignment horizontal="left" vertical="top" wrapText="1"/>
    </xf>
    <xf numFmtId="0" fontId="7" fillId="4" borderId="46" xfId="0" applyFont="1" applyFill="1" applyBorder="1" applyAlignment="1">
      <alignment horizontal="left" vertical="top" wrapText="1"/>
    </xf>
    <xf numFmtId="0" fontId="7" fillId="4" borderId="47" xfId="0" applyFont="1" applyFill="1" applyBorder="1" applyAlignment="1">
      <alignment horizontal="left" vertical="top" wrapText="1"/>
    </xf>
    <xf numFmtId="0" fontId="17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1" fontId="13" fillId="0" borderId="61" xfId="0" applyNumberFormat="1" applyFont="1" applyBorder="1" applyAlignment="1">
      <alignment vertical="top" wrapText="1"/>
    </xf>
    <xf numFmtId="1" fontId="11" fillId="0" borderId="61" xfId="0" applyNumberFormat="1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1" fontId="5" fillId="3" borderId="18" xfId="0" applyNumberFormat="1" applyFont="1" applyFill="1" applyBorder="1" applyAlignment="1">
      <alignment horizontal="right" vertical="top"/>
    </xf>
    <xf numFmtId="1" fontId="5" fillId="3" borderId="20" xfId="0" applyNumberFormat="1" applyFont="1" applyFill="1" applyBorder="1" applyAlignment="1">
      <alignment horizontal="right" vertical="top"/>
    </xf>
    <xf numFmtId="1" fontId="5" fillId="2" borderId="20" xfId="0" applyNumberFormat="1" applyFont="1" applyFill="1" applyBorder="1" applyAlignment="1">
      <alignment horizontal="right" vertical="top"/>
    </xf>
    <xf numFmtId="1" fontId="5" fillId="2" borderId="21" xfId="0" applyNumberFormat="1" applyFont="1" applyFill="1" applyBorder="1" applyAlignment="1">
      <alignment horizontal="right" vertical="top"/>
    </xf>
    <xf numFmtId="1" fontId="4" fillId="0" borderId="51" xfId="0" applyNumberFormat="1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 vertical="top"/>
    </xf>
    <xf numFmtId="0" fontId="9" fillId="0" borderId="0" xfId="1" applyFont="1" applyAlignment="1">
      <alignment horizontal="center" wrapText="1"/>
    </xf>
    <xf numFmtId="0" fontId="0" fillId="0" borderId="0" xfId="0" applyAlignment="1">
      <alignment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11327995765237E-2"/>
          <c:y val="0.10825609736325856"/>
          <c:w val="0.81337568098105384"/>
          <c:h val="0.77433658129727612"/>
        </c:manualLayout>
      </c:layout>
      <c:pie3DChart>
        <c:varyColors val="1"/>
        <c:ser>
          <c:idx val="0"/>
          <c:order val="0"/>
          <c:tx>
            <c:strRef>
              <c:f>Ataskaita!$C$9</c:f>
              <c:strCache>
                <c:ptCount val="1"/>
                <c:pt idx="0">
                  <c:v>Faktiškai įvykdytos</c:v>
                </c:pt>
              </c:strCache>
            </c:strRef>
          </c:tx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Faktiškai</a:t>
                    </a:r>
                    <a:r>
                      <a:rPr lang="en-US" baseline="0"/>
                      <a:t> įvykdyta</a:t>
                    </a:r>
                    <a:r>
                      <a:rPr lang="en-US"/>
                      <a:t>
100%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Ataskaita!$D$9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38100</xdr:rowOff>
    </xdr:from>
    <xdr:to>
      <xdr:col>7</xdr:col>
      <xdr:colOff>276225</xdr:colOff>
      <xdr:row>26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workbookViewId="0">
      <selection activeCell="R8" sqref="R8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9.33203125" style="1" customWidth="1"/>
    <col min="5" max="5" width="7.88671875" style="2" customWidth="1"/>
    <col min="6" max="6" width="4.44140625" style="1" customWidth="1"/>
    <col min="7" max="7" width="4.6640625" style="3" customWidth="1"/>
    <col min="8" max="8" width="7" style="1" customWidth="1"/>
    <col min="9" max="9" width="7.109375" style="1" customWidth="1"/>
    <col min="10" max="10" width="6.88671875" style="1" customWidth="1"/>
    <col min="11" max="11" width="21" style="1" customWidth="1"/>
    <col min="12" max="12" width="5.109375" style="4" customWidth="1"/>
    <col min="13" max="13" width="5.6640625" style="1" customWidth="1"/>
    <col min="14" max="14" width="12.5546875" style="5" customWidth="1"/>
    <col min="15" max="15" width="12.6640625" style="5" customWidth="1"/>
    <col min="16" max="16384" width="9.109375" style="5"/>
  </cols>
  <sheetData>
    <row r="1" spans="1:19" ht="46.5" customHeight="1" x14ac:dyDescent="0.25">
      <c r="B1" s="17"/>
      <c r="C1" s="17"/>
      <c r="D1" s="17"/>
      <c r="E1" s="17"/>
      <c r="F1" s="17"/>
      <c r="G1" s="18"/>
      <c r="H1" s="17"/>
      <c r="I1" s="219" t="s">
        <v>63</v>
      </c>
      <c r="J1" s="220"/>
      <c r="K1" s="220"/>
      <c r="L1" s="220"/>
      <c r="M1" s="220"/>
      <c r="N1" s="19"/>
      <c r="O1" s="19"/>
      <c r="P1" s="19"/>
      <c r="Q1" s="19"/>
      <c r="R1" s="19"/>
      <c r="S1" s="19"/>
    </row>
    <row r="2" spans="1:19" ht="12.75" customHeight="1" x14ac:dyDescent="0.25">
      <c r="B2" s="17"/>
      <c r="C2" s="17"/>
      <c r="D2" s="224" t="s">
        <v>101</v>
      </c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19"/>
      <c r="Q2" s="19"/>
      <c r="R2" s="19"/>
      <c r="S2" s="19"/>
    </row>
    <row r="3" spans="1:19" ht="15" customHeight="1" thickBot="1" x14ac:dyDescent="0.3">
      <c r="A3" s="6"/>
      <c r="B3" s="20"/>
      <c r="C3" s="20"/>
      <c r="D3" s="230" t="s">
        <v>19</v>
      </c>
      <c r="E3" s="230"/>
      <c r="F3" s="230"/>
      <c r="G3" s="230"/>
      <c r="H3" s="230"/>
      <c r="I3" s="231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36.75" customHeight="1" x14ac:dyDescent="0.25">
      <c r="A4" s="145" t="s">
        <v>0</v>
      </c>
      <c r="B4" s="148" t="s">
        <v>1</v>
      </c>
      <c r="C4" s="148" t="s">
        <v>2</v>
      </c>
      <c r="D4" s="151" t="s">
        <v>3</v>
      </c>
      <c r="E4" s="156" t="s">
        <v>4</v>
      </c>
      <c r="F4" s="159" t="s">
        <v>5</v>
      </c>
      <c r="G4" s="156" t="s">
        <v>6</v>
      </c>
      <c r="H4" s="225" t="s">
        <v>57</v>
      </c>
      <c r="I4" s="226"/>
      <c r="J4" s="227"/>
      <c r="K4" s="202" t="s">
        <v>100</v>
      </c>
      <c r="L4" s="203"/>
      <c r="M4" s="203"/>
      <c r="N4" s="197" t="s">
        <v>58</v>
      </c>
      <c r="O4" s="190" t="s">
        <v>38</v>
      </c>
      <c r="P4" s="19"/>
      <c r="Q4" s="19"/>
      <c r="R4" s="19"/>
      <c r="S4" s="19"/>
    </row>
    <row r="5" spans="1:19" ht="15" customHeight="1" x14ac:dyDescent="0.25">
      <c r="A5" s="146"/>
      <c r="B5" s="149"/>
      <c r="C5" s="149"/>
      <c r="D5" s="152"/>
      <c r="E5" s="157"/>
      <c r="F5" s="160"/>
      <c r="G5" s="157"/>
      <c r="H5" s="204" t="s">
        <v>64</v>
      </c>
      <c r="I5" s="165" t="s">
        <v>65</v>
      </c>
      <c r="J5" s="195" t="s">
        <v>66</v>
      </c>
      <c r="K5" s="206" t="s">
        <v>3</v>
      </c>
      <c r="L5" s="200"/>
      <c r="M5" s="201"/>
      <c r="N5" s="198"/>
      <c r="O5" s="191"/>
      <c r="P5" s="19"/>
      <c r="Q5" s="19"/>
      <c r="R5" s="19"/>
      <c r="S5" s="19"/>
    </row>
    <row r="6" spans="1:19" ht="94.5" customHeight="1" thickBot="1" x14ac:dyDescent="0.3">
      <c r="A6" s="147"/>
      <c r="B6" s="150"/>
      <c r="C6" s="150"/>
      <c r="D6" s="153"/>
      <c r="E6" s="158"/>
      <c r="F6" s="161"/>
      <c r="G6" s="158"/>
      <c r="H6" s="205"/>
      <c r="I6" s="166"/>
      <c r="J6" s="196"/>
      <c r="K6" s="207"/>
      <c r="L6" s="49" t="s">
        <v>39</v>
      </c>
      <c r="M6" s="50" t="s">
        <v>40</v>
      </c>
      <c r="N6" s="199"/>
      <c r="O6" s="192"/>
      <c r="P6" s="19"/>
      <c r="Q6" s="19"/>
      <c r="R6" s="19"/>
      <c r="S6" s="19"/>
    </row>
    <row r="7" spans="1:19" ht="21" customHeight="1" thickBot="1" x14ac:dyDescent="0.3">
      <c r="A7" s="80" t="s">
        <v>7</v>
      </c>
      <c r="B7" s="185" t="s">
        <v>20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77"/>
      <c r="O7" s="178"/>
      <c r="P7" s="19"/>
      <c r="Q7" s="19"/>
      <c r="R7" s="19"/>
      <c r="S7" s="19"/>
    </row>
    <row r="8" spans="1:19" ht="20.25" customHeight="1" thickBot="1" x14ac:dyDescent="0.3">
      <c r="A8" s="27" t="s">
        <v>7</v>
      </c>
      <c r="B8" s="28" t="s">
        <v>7</v>
      </c>
      <c r="C8" s="215" t="s">
        <v>29</v>
      </c>
      <c r="D8" s="215"/>
      <c r="E8" s="215"/>
      <c r="F8" s="215"/>
      <c r="G8" s="215"/>
      <c r="H8" s="215"/>
      <c r="I8" s="215"/>
      <c r="J8" s="215"/>
      <c r="K8" s="215"/>
      <c r="L8" s="215"/>
      <c r="M8" s="216"/>
      <c r="N8" s="179"/>
      <c r="O8" s="180"/>
      <c r="P8" s="19"/>
      <c r="Q8" s="19"/>
      <c r="R8" s="19"/>
      <c r="S8" s="19"/>
    </row>
    <row r="9" spans="1:19" ht="22.5" customHeight="1" x14ac:dyDescent="0.25">
      <c r="A9" s="139" t="s">
        <v>7</v>
      </c>
      <c r="B9" s="141" t="s">
        <v>7</v>
      </c>
      <c r="C9" s="135" t="s">
        <v>7</v>
      </c>
      <c r="D9" s="143" t="s">
        <v>33</v>
      </c>
      <c r="E9" s="188" t="s">
        <v>27</v>
      </c>
      <c r="F9" s="154" t="s">
        <v>95</v>
      </c>
      <c r="G9" s="29" t="s">
        <v>34</v>
      </c>
      <c r="H9" s="124">
        <v>19.7</v>
      </c>
      <c r="I9" s="68">
        <v>19.7</v>
      </c>
      <c r="J9" s="68">
        <v>3.9</v>
      </c>
      <c r="K9" s="217" t="s">
        <v>25</v>
      </c>
      <c r="L9" s="116">
        <v>5</v>
      </c>
      <c r="M9" s="117">
        <v>9</v>
      </c>
      <c r="N9" s="214" t="s">
        <v>46</v>
      </c>
      <c r="O9" s="209"/>
      <c r="P9" s="21"/>
      <c r="Q9" s="21"/>
      <c r="R9" s="21"/>
      <c r="S9" s="21"/>
    </row>
    <row r="10" spans="1:19" ht="16.2" customHeight="1" thickBot="1" x14ac:dyDescent="0.3">
      <c r="A10" s="140"/>
      <c r="B10" s="142"/>
      <c r="C10" s="136"/>
      <c r="D10" s="144"/>
      <c r="E10" s="189"/>
      <c r="F10" s="155"/>
      <c r="G10" s="30" t="s">
        <v>8</v>
      </c>
      <c r="H10" s="125">
        <f>SUM(H9:H9)</f>
        <v>19.7</v>
      </c>
      <c r="I10" s="127">
        <f>SUM(I9:I9)</f>
        <v>19.7</v>
      </c>
      <c r="J10" s="69">
        <f>SUM(J9:J9)</f>
        <v>3.9</v>
      </c>
      <c r="K10" s="218"/>
      <c r="L10" s="118"/>
      <c r="M10" s="119"/>
      <c r="N10" s="212"/>
      <c r="O10" s="213"/>
      <c r="P10" s="22"/>
      <c r="Q10" s="21"/>
      <c r="R10" s="21"/>
      <c r="S10" s="21"/>
    </row>
    <row r="11" spans="1:19" ht="11.4" customHeight="1" thickBot="1" x14ac:dyDescent="0.3">
      <c r="A11" s="27" t="s">
        <v>7</v>
      </c>
      <c r="B11" s="33" t="s">
        <v>7</v>
      </c>
      <c r="C11" s="167" t="s">
        <v>10</v>
      </c>
      <c r="D11" s="168"/>
      <c r="E11" s="168"/>
      <c r="F11" s="168"/>
      <c r="G11" s="169"/>
      <c r="H11" s="126">
        <f t="shared" ref="H11:J11" si="0">H10*1</f>
        <v>19.7</v>
      </c>
      <c r="I11" s="128">
        <f t="shared" si="0"/>
        <v>19.7</v>
      </c>
      <c r="J11" s="79">
        <f t="shared" si="0"/>
        <v>3.9</v>
      </c>
      <c r="K11" s="44"/>
      <c r="L11" s="34"/>
      <c r="M11" s="34"/>
      <c r="N11" s="181"/>
      <c r="O11" s="182"/>
      <c r="P11" s="21"/>
      <c r="Q11" s="21"/>
      <c r="R11" s="21"/>
      <c r="S11" s="21"/>
    </row>
    <row r="12" spans="1:19" ht="13.2" customHeight="1" thickBot="1" x14ac:dyDescent="0.3">
      <c r="A12" s="27" t="s">
        <v>7</v>
      </c>
      <c r="B12" s="28" t="s">
        <v>9</v>
      </c>
      <c r="C12" s="162" t="s">
        <v>21</v>
      </c>
      <c r="D12" s="163"/>
      <c r="E12" s="164"/>
      <c r="F12" s="164"/>
      <c r="G12" s="163"/>
      <c r="H12" s="163"/>
      <c r="I12" s="163"/>
      <c r="J12" s="163"/>
      <c r="K12" s="163"/>
      <c r="L12" s="163"/>
      <c r="M12" s="163"/>
      <c r="N12" s="183"/>
      <c r="O12" s="184"/>
      <c r="P12" s="21"/>
      <c r="Q12" s="21"/>
      <c r="R12" s="21"/>
      <c r="S12" s="21"/>
    </row>
    <row r="13" spans="1:19" ht="42.6" customHeight="1" x14ac:dyDescent="0.25">
      <c r="A13" s="129" t="s">
        <v>7</v>
      </c>
      <c r="B13" s="133" t="s">
        <v>9</v>
      </c>
      <c r="C13" s="135" t="s">
        <v>7</v>
      </c>
      <c r="D13" s="131" t="s">
        <v>30</v>
      </c>
      <c r="E13" s="188" t="s">
        <v>27</v>
      </c>
      <c r="F13" s="154" t="s">
        <v>95</v>
      </c>
      <c r="G13" s="29" t="s">
        <v>34</v>
      </c>
      <c r="H13" s="75">
        <v>78</v>
      </c>
      <c r="I13" s="122">
        <v>78</v>
      </c>
      <c r="J13" s="70">
        <v>52.6</v>
      </c>
      <c r="K13" s="42" t="s">
        <v>32</v>
      </c>
      <c r="L13" s="120">
        <v>4</v>
      </c>
      <c r="M13" s="121">
        <v>20</v>
      </c>
      <c r="N13" s="214" t="s">
        <v>96</v>
      </c>
      <c r="O13" s="209"/>
      <c r="P13" s="21"/>
      <c r="Q13" s="21"/>
      <c r="R13" s="21"/>
      <c r="S13" s="21"/>
    </row>
    <row r="14" spans="1:19" ht="14.4" customHeight="1" thickBot="1" x14ac:dyDescent="0.3">
      <c r="A14" s="130"/>
      <c r="B14" s="134"/>
      <c r="C14" s="136"/>
      <c r="D14" s="132"/>
      <c r="E14" s="189"/>
      <c r="F14" s="155"/>
      <c r="G14" s="30" t="s">
        <v>8</v>
      </c>
      <c r="H14" s="74">
        <f>H13</f>
        <v>78</v>
      </c>
      <c r="I14" s="72">
        <f>I13</f>
        <v>78</v>
      </c>
      <c r="J14" s="71">
        <f>J13</f>
        <v>52.6</v>
      </c>
      <c r="K14" s="104"/>
      <c r="L14" s="108"/>
      <c r="M14" s="109"/>
      <c r="N14" s="212"/>
      <c r="O14" s="213"/>
      <c r="P14" s="21"/>
      <c r="Q14" s="21"/>
      <c r="R14" s="21"/>
      <c r="S14" s="21"/>
    </row>
    <row r="15" spans="1:19" ht="14.25" customHeight="1" x14ac:dyDescent="0.25">
      <c r="A15" s="129" t="s">
        <v>7</v>
      </c>
      <c r="B15" s="133" t="s">
        <v>9</v>
      </c>
      <c r="C15" s="135" t="s">
        <v>9</v>
      </c>
      <c r="D15" s="131" t="s">
        <v>31</v>
      </c>
      <c r="E15" s="188" t="s">
        <v>27</v>
      </c>
      <c r="F15" s="154" t="s">
        <v>95</v>
      </c>
      <c r="G15" s="29" t="s">
        <v>34</v>
      </c>
      <c r="H15" s="75">
        <v>8</v>
      </c>
      <c r="I15" s="70">
        <v>8</v>
      </c>
      <c r="J15" s="70">
        <v>6.3</v>
      </c>
      <c r="K15" s="43"/>
      <c r="L15" s="110"/>
      <c r="M15" s="111"/>
      <c r="N15" s="259"/>
      <c r="O15" s="182"/>
      <c r="P15" s="21"/>
      <c r="Q15" s="21"/>
      <c r="R15" s="21"/>
      <c r="S15" s="21"/>
    </row>
    <row r="16" spans="1:19" ht="24.75" customHeight="1" thickBot="1" x14ac:dyDescent="0.3">
      <c r="A16" s="130"/>
      <c r="B16" s="134"/>
      <c r="C16" s="136"/>
      <c r="D16" s="132"/>
      <c r="E16" s="189"/>
      <c r="F16" s="155"/>
      <c r="G16" s="30" t="s">
        <v>8</v>
      </c>
      <c r="H16" s="74">
        <f>H15</f>
        <v>8</v>
      </c>
      <c r="I16" s="72">
        <f>I15</f>
        <v>8</v>
      </c>
      <c r="J16" s="72">
        <f>J15</f>
        <v>6.3</v>
      </c>
      <c r="K16" s="31"/>
      <c r="L16" s="108"/>
      <c r="M16" s="109"/>
      <c r="N16" s="183"/>
      <c r="O16" s="184"/>
      <c r="P16" s="21"/>
      <c r="Q16" s="21"/>
      <c r="R16" s="21"/>
      <c r="S16" s="21"/>
    </row>
    <row r="17" spans="1:35" ht="14.25" customHeight="1" x14ac:dyDescent="0.25">
      <c r="A17" s="129" t="s">
        <v>7</v>
      </c>
      <c r="B17" s="133" t="s">
        <v>9</v>
      </c>
      <c r="C17" s="135" t="s">
        <v>22</v>
      </c>
      <c r="D17" s="131" t="s">
        <v>59</v>
      </c>
      <c r="E17" s="188" t="s">
        <v>27</v>
      </c>
      <c r="F17" s="154" t="s">
        <v>95</v>
      </c>
      <c r="G17" s="29" t="s">
        <v>34</v>
      </c>
      <c r="H17" s="75">
        <v>5</v>
      </c>
      <c r="I17" s="122">
        <v>5</v>
      </c>
      <c r="J17" s="75">
        <v>0.1</v>
      </c>
      <c r="K17" s="170" t="s">
        <v>26</v>
      </c>
      <c r="L17" s="110"/>
      <c r="M17" s="111"/>
      <c r="N17" s="208" t="s">
        <v>47</v>
      </c>
      <c r="O17" s="209"/>
      <c r="P17" s="22"/>
      <c r="Q17" s="21"/>
      <c r="R17" s="21"/>
      <c r="S17" s="21"/>
    </row>
    <row r="18" spans="1:35" ht="23.4" customHeight="1" x14ac:dyDescent="0.25">
      <c r="A18" s="173"/>
      <c r="B18" s="174"/>
      <c r="C18" s="175"/>
      <c r="D18" s="176"/>
      <c r="E18" s="228"/>
      <c r="F18" s="229"/>
      <c r="G18" s="41"/>
      <c r="H18" s="73"/>
      <c r="I18" s="123"/>
      <c r="J18" s="73"/>
      <c r="K18" s="171"/>
      <c r="L18" s="106">
        <v>20</v>
      </c>
      <c r="M18" s="107">
        <v>3</v>
      </c>
      <c r="N18" s="210"/>
      <c r="O18" s="211"/>
      <c r="P18" s="22"/>
      <c r="Q18" s="21"/>
      <c r="R18" s="21"/>
      <c r="S18" s="21"/>
    </row>
    <row r="19" spans="1:35" ht="15" customHeight="1" thickBot="1" x14ac:dyDescent="0.3">
      <c r="A19" s="130"/>
      <c r="B19" s="134"/>
      <c r="C19" s="136"/>
      <c r="D19" s="132"/>
      <c r="E19" s="189"/>
      <c r="F19" s="155"/>
      <c r="G19" s="30" t="s">
        <v>8</v>
      </c>
      <c r="H19" s="74">
        <f t="shared" ref="H19:J19" si="1">H17</f>
        <v>5</v>
      </c>
      <c r="I19" s="72">
        <f t="shared" si="1"/>
        <v>5</v>
      </c>
      <c r="J19" s="74">
        <f t="shared" si="1"/>
        <v>0.1</v>
      </c>
      <c r="K19" s="172"/>
      <c r="L19" s="108"/>
      <c r="M19" s="109"/>
      <c r="N19" s="212"/>
      <c r="O19" s="213"/>
      <c r="P19" s="22"/>
      <c r="Q19" s="21"/>
      <c r="R19" s="21"/>
      <c r="S19" s="21"/>
    </row>
    <row r="20" spans="1:35" ht="14.25" customHeight="1" x14ac:dyDescent="0.25">
      <c r="A20" s="129" t="s">
        <v>7</v>
      </c>
      <c r="B20" s="133" t="s">
        <v>9</v>
      </c>
      <c r="C20" s="135" t="s">
        <v>23</v>
      </c>
      <c r="D20" s="137" t="s">
        <v>60</v>
      </c>
      <c r="E20" s="188" t="s">
        <v>27</v>
      </c>
      <c r="F20" s="154">
        <v>7</v>
      </c>
      <c r="G20" s="36" t="s">
        <v>34</v>
      </c>
      <c r="H20" s="75">
        <v>18</v>
      </c>
      <c r="I20" s="122">
        <v>18</v>
      </c>
      <c r="J20" s="75">
        <v>17.600000000000001</v>
      </c>
      <c r="K20" s="39"/>
      <c r="L20" s="110"/>
      <c r="M20" s="111"/>
      <c r="N20" s="259"/>
      <c r="O20" s="182"/>
      <c r="P20" s="22"/>
      <c r="Q20" s="21"/>
      <c r="R20" s="21"/>
      <c r="S20" s="21"/>
    </row>
    <row r="21" spans="1:35" ht="49.5" customHeight="1" thickBot="1" x14ac:dyDescent="0.3">
      <c r="A21" s="130"/>
      <c r="B21" s="134"/>
      <c r="C21" s="136"/>
      <c r="D21" s="138"/>
      <c r="E21" s="189"/>
      <c r="F21" s="155"/>
      <c r="G21" s="30" t="s">
        <v>8</v>
      </c>
      <c r="H21" s="74">
        <f t="shared" ref="H21:J21" si="2">H20</f>
        <v>18</v>
      </c>
      <c r="I21" s="72">
        <f t="shared" si="2"/>
        <v>18</v>
      </c>
      <c r="J21" s="74">
        <f t="shared" si="2"/>
        <v>17.600000000000001</v>
      </c>
      <c r="K21" s="40"/>
      <c r="L21" s="108"/>
      <c r="M21" s="109"/>
      <c r="N21" s="183"/>
      <c r="O21" s="184"/>
      <c r="P21" s="22"/>
      <c r="Q21" s="21"/>
      <c r="R21" s="21"/>
      <c r="S21" s="21"/>
    </row>
    <row r="22" spans="1:35" ht="39" customHeight="1" x14ac:dyDescent="0.25">
      <c r="A22" s="129" t="s">
        <v>7</v>
      </c>
      <c r="B22" s="133" t="s">
        <v>9</v>
      </c>
      <c r="C22" s="135" t="s">
        <v>28</v>
      </c>
      <c r="D22" s="131" t="s">
        <v>24</v>
      </c>
      <c r="E22" s="188" t="s">
        <v>27</v>
      </c>
      <c r="F22" s="154">
        <v>7</v>
      </c>
      <c r="G22" s="36"/>
      <c r="H22" s="75">
        <v>0</v>
      </c>
      <c r="I22" s="70">
        <v>0</v>
      </c>
      <c r="J22" s="75">
        <v>0</v>
      </c>
      <c r="K22" s="42" t="s">
        <v>61</v>
      </c>
      <c r="L22" s="112">
        <v>118.1</v>
      </c>
      <c r="M22" s="113">
        <v>120.1</v>
      </c>
      <c r="N22" s="214" t="s">
        <v>48</v>
      </c>
      <c r="O22" s="209"/>
      <c r="P22" s="22"/>
      <c r="Q22" s="21"/>
      <c r="R22" s="21"/>
      <c r="S22" s="21"/>
    </row>
    <row r="23" spans="1:35" ht="34.799999999999997" customHeight="1" thickBot="1" x14ac:dyDescent="0.3">
      <c r="A23" s="130"/>
      <c r="B23" s="134"/>
      <c r="C23" s="136"/>
      <c r="D23" s="132"/>
      <c r="E23" s="189"/>
      <c r="F23" s="155"/>
      <c r="G23" s="30" t="s">
        <v>8</v>
      </c>
      <c r="H23" s="74">
        <f>H22</f>
        <v>0</v>
      </c>
      <c r="I23" s="72">
        <f>I22</f>
        <v>0</v>
      </c>
      <c r="J23" s="74">
        <f>J22</f>
        <v>0</v>
      </c>
      <c r="K23" s="47" t="s">
        <v>62</v>
      </c>
      <c r="L23" s="114">
        <v>35.6</v>
      </c>
      <c r="M23" s="115">
        <v>82.8</v>
      </c>
      <c r="N23" s="212"/>
      <c r="O23" s="213"/>
      <c r="P23" s="22"/>
      <c r="Q23" s="21"/>
      <c r="R23" s="21"/>
      <c r="S23" s="21"/>
    </row>
    <row r="24" spans="1:35" ht="18.75" customHeight="1" x14ac:dyDescent="0.25">
      <c r="A24" s="46" t="s">
        <v>7</v>
      </c>
      <c r="B24" s="37" t="s">
        <v>9</v>
      </c>
      <c r="C24" s="38" t="s">
        <v>35</v>
      </c>
      <c r="D24" s="186" t="s">
        <v>67</v>
      </c>
      <c r="E24" s="188" t="s">
        <v>27</v>
      </c>
      <c r="F24" s="154">
        <v>7</v>
      </c>
      <c r="G24" s="36" t="s">
        <v>34</v>
      </c>
      <c r="H24" s="75">
        <v>52.5</v>
      </c>
      <c r="I24" s="70">
        <v>52.5</v>
      </c>
      <c r="J24" s="75">
        <v>22.1</v>
      </c>
      <c r="K24" s="267" t="s">
        <v>37</v>
      </c>
      <c r="L24" s="110" t="s">
        <v>36</v>
      </c>
      <c r="M24" s="111" t="s">
        <v>36</v>
      </c>
      <c r="N24" s="208" t="s">
        <v>71</v>
      </c>
      <c r="O24" s="182"/>
      <c r="P24" s="22"/>
      <c r="Q24" s="21"/>
      <c r="R24" s="21"/>
      <c r="S24" s="21"/>
    </row>
    <row r="25" spans="1:35" ht="14.4" customHeight="1" thickBot="1" x14ac:dyDescent="0.3">
      <c r="A25" s="46"/>
      <c r="B25" s="37"/>
      <c r="C25" s="38"/>
      <c r="D25" s="187"/>
      <c r="E25" s="189"/>
      <c r="F25" s="155"/>
      <c r="G25" s="30" t="s">
        <v>8</v>
      </c>
      <c r="H25" s="74">
        <f>H24</f>
        <v>52.5</v>
      </c>
      <c r="I25" s="72">
        <f>I24</f>
        <v>52.5</v>
      </c>
      <c r="J25" s="74">
        <f>J24</f>
        <v>22.1</v>
      </c>
      <c r="K25" s="172"/>
      <c r="L25" s="31"/>
      <c r="M25" s="51"/>
      <c r="N25" s="183"/>
      <c r="O25" s="184"/>
      <c r="P25" s="22"/>
      <c r="Q25" s="21"/>
      <c r="R25" s="21"/>
      <c r="S25" s="21"/>
    </row>
    <row r="26" spans="1:35" ht="13.2" customHeight="1" thickBot="1" x14ac:dyDescent="0.3">
      <c r="A26" s="32" t="s">
        <v>7</v>
      </c>
      <c r="B26" s="33" t="s">
        <v>9</v>
      </c>
      <c r="C26" s="167" t="s">
        <v>10</v>
      </c>
      <c r="D26" s="168"/>
      <c r="E26" s="263"/>
      <c r="F26" s="263"/>
      <c r="G26" s="264"/>
      <c r="H26" s="76">
        <f>H14+H16+H19+H21+H23+H25</f>
        <v>161.5</v>
      </c>
      <c r="I26" s="76">
        <f>I14+I16+I19+I21+I23+I25</f>
        <v>161.5</v>
      </c>
      <c r="J26" s="76">
        <f>J14+J16+J19+J21+J23+J25</f>
        <v>98.699999999999989</v>
      </c>
      <c r="K26" s="24"/>
      <c r="L26" s="23"/>
      <c r="M26" s="23"/>
      <c r="N26" s="260"/>
      <c r="O26" s="178"/>
      <c r="P26" s="22"/>
      <c r="Q26" s="21"/>
      <c r="R26" s="21"/>
      <c r="S26" s="21"/>
    </row>
    <row r="27" spans="1:35" ht="11.4" customHeight="1" thickBot="1" x14ac:dyDescent="0.3">
      <c r="A27" s="27" t="s">
        <v>7</v>
      </c>
      <c r="B27" s="265" t="s">
        <v>11</v>
      </c>
      <c r="C27" s="266"/>
      <c r="D27" s="266"/>
      <c r="E27" s="266"/>
      <c r="F27" s="266"/>
      <c r="G27" s="266"/>
      <c r="H27" s="77">
        <f>H26+H11</f>
        <v>181.2</v>
      </c>
      <c r="I27" s="77">
        <f>I26+I11</f>
        <v>181.2</v>
      </c>
      <c r="J27" s="77">
        <f>J26+J11</f>
        <v>102.6</v>
      </c>
      <c r="K27" s="25"/>
      <c r="L27" s="26"/>
      <c r="M27" s="26"/>
      <c r="N27" s="261"/>
      <c r="O27" s="262"/>
      <c r="P27" s="22"/>
      <c r="Q27" s="21"/>
      <c r="R27" s="21"/>
      <c r="S27" s="21"/>
    </row>
    <row r="28" spans="1:35" ht="13.5" customHeight="1" thickBot="1" x14ac:dyDescent="0.3">
      <c r="A28" s="35" t="s">
        <v>7</v>
      </c>
      <c r="B28" s="223" t="s">
        <v>12</v>
      </c>
      <c r="C28" s="223"/>
      <c r="D28" s="223"/>
      <c r="E28" s="223"/>
      <c r="F28" s="223"/>
      <c r="G28" s="223"/>
      <c r="H28" s="78">
        <f>H27*1</f>
        <v>181.2</v>
      </c>
      <c r="I28" s="78">
        <f t="shared" ref="I28:J28" si="3">I27*1</f>
        <v>181.2</v>
      </c>
      <c r="J28" s="78">
        <f t="shared" si="3"/>
        <v>102.6</v>
      </c>
      <c r="K28" s="221"/>
      <c r="L28" s="222"/>
      <c r="M28" s="222"/>
      <c r="N28" s="179"/>
      <c r="O28" s="180"/>
      <c r="P28" s="21"/>
      <c r="Q28" s="21"/>
      <c r="R28" s="21"/>
      <c r="S28" s="21"/>
    </row>
    <row r="29" spans="1:35" s="8" customFormat="1" ht="14.25" customHeight="1" x14ac:dyDescent="0.25">
      <c r="A29" s="14"/>
      <c r="B29" s="10"/>
      <c r="C29" s="10"/>
      <c r="D29" s="10"/>
      <c r="E29" s="10"/>
      <c r="F29" s="15"/>
      <c r="G29" s="16"/>
      <c r="H29" s="16"/>
      <c r="I29" s="16"/>
      <c r="J29" s="16"/>
      <c r="K29" s="11"/>
      <c r="L29" s="11"/>
      <c r="M29" s="11"/>
      <c r="N29" s="12"/>
      <c r="O29" s="12"/>
      <c r="P29" s="12"/>
      <c r="Q29" s="12"/>
      <c r="R29" s="12"/>
      <c r="S29" s="12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s="8" customFormat="1" ht="14.25" customHeight="1" x14ac:dyDescent="0.25">
      <c r="A30" s="14"/>
      <c r="B30" s="10"/>
      <c r="C30" s="52"/>
      <c r="D30" s="53"/>
      <c r="E30" s="54"/>
      <c r="F30" s="193" t="s">
        <v>13</v>
      </c>
      <c r="G30" s="194"/>
      <c r="H30" s="194"/>
      <c r="I30" s="194"/>
      <c r="J30" s="194"/>
      <c r="K30" s="11"/>
      <c r="L30" s="11"/>
      <c r="M30" s="11"/>
      <c r="N30" s="12"/>
      <c r="O30" s="12"/>
      <c r="P30" s="12"/>
      <c r="Q30" s="12"/>
      <c r="R30" s="12"/>
      <c r="S30" s="12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s="8" customFormat="1" ht="14.25" customHeight="1" thickBot="1" x14ac:dyDescent="0.3">
      <c r="A31" s="14"/>
      <c r="B31" s="10"/>
      <c r="C31" s="45"/>
      <c r="D31" s="45"/>
      <c r="E31" s="45"/>
      <c r="F31" s="193"/>
      <c r="G31" s="194"/>
      <c r="H31" s="194"/>
      <c r="I31" s="194"/>
      <c r="J31" s="194"/>
      <c r="K31" s="11"/>
      <c r="L31" s="11"/>
      <c r="M31" s="11"/>
      <c r="N31" s="12"/>
      <c r="O31" s="12"/>
      <c r="P31" s="12"/>
      <c r="Q31" s="12"/>
      <c r="R31" s="12"/>
      <c r="S31" s="12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s="8" customFormat="1" ht="75" customHeight="1" thickBot="1" x14ac:dyDescent="0.3">
      <c r="A32" s="14"/>
      <c r="B32" s="10"/>
      <c r="C32" s="256" t="s">
        <v>14</v>
      </c>
      <c r="D32" s="257"/>
      <c r="E32" s="257"/>
      <c r="F32" s="257"/>
      <c r="G32" s="258"/>
      <c r="H32" s="55" t="s">
        <v>68</v>
      </c>
      <c r="I32" s="105" t="s">
        <v>69</v>
      </c>
      <c r="J32" s="105" t="s">
        <v>70</v>
      </c>
      <c r="K32" s="11"/>
      <c r="L32" s="11"/>
      <c r="M32" s="11"/>
      <c r="N32" s="12"/>
      <c r="O32" s="12"/>
      <c r="P32" s="12"/>
      <c r="Q32" s="12"/>
      <c r="R32" s="12"/>
      <c r="S32" s="12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s="8" customFormat="1" ht="14.25" customHeight="1" thickBot="1" x14ac:dyDescent="0.3">
      <c r="A33" s="14"/>
      <c r="B33" s="10"/>
      <c r="C33" s="235" t="s">
        <v>15</v>
      </c>
      <c r="D33" s="236"/>
      <c r="E33" s="236"/>
      <c r="F33" s="236"/>
      <c r="G33" s="237"/>
      <c r="H33" s="56">
        <f>H34+H35+H36+H37</f>
        <v>181.2</v>
      </c>
      <c r="I33" s="57">
        <f t="shared" ref="I33:J33" si="4">I34+I35+I36+I37</f>
        <v>181.2</v>
      </c>
      <c r="J33" s="57">
        <f t="shared" si="4"/>
        <v>102.6</v>
      </c>
      <c r="K33" s="11"/>
      <c r="L33" s="11"/>
      <c r="M33" s="11"/>
      <c r="N33" s="12"/>
      <c r="O33" s="12"/>
      <c r="P33" s="12"/>
      <c r="Q33" s="12"/>
      <c r="R33" s="12"/>
      <c r="S33" s="12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s="8" customFormat="1" ht="12.6" customHeight="1" x14ac:dyDescent="0.25">
      <c r="A34" s="14"/>
      <c r="B34" s="10"/>
      <c r="C34" s="238" t="s">
        <v>72</v>
      </c>
      <c r="D34" s="239"/>
      <c r="E34" s="239"/>
      <c r="F34" s="239"/>
      <c r="G34" s="240"/>
      <c r="H34" s="58"/>
      <c r="I34" s="59"/>
      <c r="J34" s="59"/>
      <c r="K34" s="81"/>
      <c r="L34" s="11"/>
      <c r="M34" s="11"/>
      <c r="N34" s="12"/>
      <c r="O34" s="12"/>
      <c r="P34" s="12"/>
      <c r="Q34" s="12"/>
      <c r="R34" s="12"/>
      <c r="S34" s="12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s="8" customFormat="1" ht="14.4" customHeight="1" x14ac:dyDescent="0.25">
      <c r="A35" s="14"/>
      <c r="B35" s="10"/>
      <c r="C35" s="241" t="s">
        <v>94</v>
      </c>
      <c r="D35" s="242"/>
      <c r="E35" s="242"/>
      <c r="F35" s="242"/>
      <c r="G35" s="243"/>
      <c r="H35" s="60">
        <v>181.2</v>
      </c>
      <c r="I35" s="61">
        <v>181.2</v>
      </c>
      <c r="J35" s="61">
        <v>102.6</v>
      </c>
      <c r="K35" s="11"/>
      <c r="L35" s="11"/>
      <c r="M35" s="11"/>
      <c r="N35" s="12"/>
      <c r="O35" s="12"/>
      <c r="P35" s="12"/>
      <c r="Q35" s="12"/>
      <c r="R35" s="12"/>
      <c r="S35" s="12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s="8" customFormat="1" ht="25.2" customHeight="1" x14ac:dyDescent="0.25">
      <c r="A36" s="14"/>
      <c r="B36" s="10"/>
      <c r="C36" s="244" t="s">
        <v>41</v>
      </c>
      <c r="D36" s="245"/>
      <c r="E36" s="245"/>
      <c r="F36" s="245"/>
      <c r="G36" s="246"/>
      <c r="H36" s="60"/>
      <c r="I36" s="61"/>
      <c r="J36" s="61"/>
      <c r="K36" s="11"/>
      <c r="L36" s="11"/>
      <c r="M36" s="11"/>
      <c r="N36" s="12"/>
      <c r="O36" s="12"/>
      <c r="P36" s="12"/>
      <c r="Q36" s="12"/>
      <c r="R36" s="12"/>
      <c r="S36" s="12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s="8" customFormat="1" ht="14.25" customHeight="1" thickBot="1" x14ac:dyDescent="0.3">
      <c r="A37" s="14"/>
      <c r="B37" s="10"/>
      <c r="C37" s="241" t="s">
        <v>42</v>
      </c>
      <c r="D37" s="242"/>
      <c r="E37" s="242"/>
      <c r="F37" s="242"/>
      <c r="G37" s="243"/>
      <c r="H37" s="62"/>
      <c r="I37" s="63"/>
      <c r="J37" s="63"/>
      <c r="K37" s="11"/>
      <c r="L37" s="11"/>
      <c r="M37" s="11"/>
      <c r="N37" s="12"/>
      <c r="O37" s="12"/>
      <c r="P37" s="12"/>
      <c r="Q37" s="12"/>
      <c r="R37" s="12"/>
      <c r="S37" s="12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s="8" customFormat="1" ht="14.25" customHeight="1" thickBot="1" x14ac:dyDescent="0.3">
      <c r="A38" s="14"/>
      <c r="B38" s="10"/>
      <c r="C38" s="235" t="s">
        <v>16</v>
      </c>
      <c r="D38" s="236"/>
      <c r="E38" s="236"/>
      <c r="F38" s="236"/>
      <c r="G38" s="237"/>
      <c r="H38" s="64">
        <f>H39+H40+H41</f>
        <v>0</v>
      </c>
      <c r="I38" s="64">
        <f t="shared" ref="I38:J38" si="5">I39+I40+I41</f>
        <v>0</v>
      </c>
      <c r="J38" s="65">
        <f t="shared" si="5"/>
        <v>0</v>
      </c>
      <c r="K38" s="11"/>
      <c r="L38" s="11"/>
      <c r="M38" s="11"/>
      <c r="N38" s="12"/>
      <c r="O38" s="12"/>
      <c r="P38" s="12"/>
      <c r="Q38" s="12"/>
      <c r="R38" s="12"/>
      <c r="S38" s="12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3.2" x14ac:dyDescent="0.25">
      <c r="A39" s="9"/>
      <c r="B39" s="9"/>
      <c r="C39" s="247" t="s">
        <v>43</v>
      </c>
      <c r="D39" s="248"/>
      <c r="E39" s="248"/>
      <c r="F39" s="248"/>
      <c r="G39" s="249"/>
      <c r="H39" s="58"/>
      <c r="I39" s="59"/>
      <c r="J39" s="59"/>
      <c r="K39" s="9"/>
      <c r="L39" s="13"/>
      <c r="M39" s="9"/>
    </row>
    <row r="40" spans="1:35" ht="13.2" x14ac:dyDescent="0.25">
      <c r="A40" s="9"/>
      <c r="B40" s="9"/>
      <c r="C40" s="250" t="s">
        <v>44</v>
      </c>
      <c r="D40" s="251"/>
      <c r="E40" s="251"/>
      <c r="F40" s="251"/>
      <c r="G40" s="252"/>
      <c r="H40" s="60"/>
      <c r="I40" s="61"/>
      <c r="J40" s="61"/>
      <c r="K40" s="9"/>
      <c r="L40" s="13"/>
      <c r="M40" s="9"/>
    </row>
    <row r="41" spans="1:35" ht="13.8" thickBot="1" x14ac:dyDescent="0.3">
      <c r="C41" s="253" t="s">
        <v>45</v>
      </c>
      <c r="D41" s="254"/>
      <c r="E41" s="254"/>
      <c r="F41" s="254"/>
      <c r="G41" s="255"/>
      <c r="H41" s="60"/>
      <c r="I41" s="61"/>
      <c r="J41" s="61"/>
    </row>
    <row r="42" spans="1:35" ht="12.6" customHeight="1" thickBot="1" x14ac:dyDescent="0.3">
      <c r="C42" s="232" t="s">
        <v>17</v>
      </c>
      <c r="D42" s="233"/>
      <c r="E42" s="233"/>
      <c r="F42" s="233"/>
      <c r="G42" s="234"/>
      <c r="H42" s="66">
        <f>H38+H33</f>
        <v>181.2</v>
      </c>
      <c r="I42" s="67">
        <f t="shared" ref="I42:J42" si="6">I38+I33</f>
        <v>181.2</v>
      </c>
      <c r="J42" s="67">
        <f t="shared" si="6"/>
        <v>102.6</v>
      </c>
    </row>
  </sheetData>
  <mergeCells count="92">
    <mergeCell ref="D2:O2"/>
    <mergeCell ref="F31:J31"/>
    <mergeCell ref="C32:G32"/>
    <mergeCell ref="N13:O14"/>
    <mergeCell ref="N15:O16"/>
    <mergeCell ref="N20:O21"/>
    <mergeCell ref="N22:O23"/>
    <mergeCell ref="N26:O28"/>
    <mergeCell ref="C26:G26"/>
    <mergeCell ref="B27:G27"/>
    <mergeCell ref="K24:K25"/>
    <mergeCell ref="C42:G4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I1:M1"/>
    <mergeCell ref="K28:M28"/>
    <mergeCell ref="B28:G28"/>
    <mergeCell ref="E20:E21"/>
    <mergeCell ref="F20:F21"/>
    <mergeCell ref="B22:B23"/>
    <mergeCell ref="C22:C23"/>
    <mergeCell ref="D22:D23"/>
    <mergeCell ref="E22:E23"/>
    <mergeCell ref="H4:J4"/>
    <mergeCell ref="E17:E19"/>
    <mergeCell ref="F17:F19"/>
    <mergeCell ref="F13:F14"/>
    <mergeCell ref="F15:F16"/>
    <mergeCell ref="D3:I3"/>
    <mergeCell ref="O4:O6"/>
    <mergeCell ref="F30:J30"/>
    <mergeCell ref="J5:J6"/>
    <mergeCell ref="N4:N6"/>
    <mergeCell ref="L5:M5"/>
    <mergeCell ref="K4:M4"/>
    <mergeCell ref="G4:G6"/>
    <mergeCell ref="H5:H6"/>
    <mergeCell ref="K5:K6"/>
    <mergeCell ref="N17:O19"/>
    <mergeCell ref="N24:O25"/>
    <mergeCell ref="N9:O10"/>
    <mergeCell ref="C8:M8"/>
    <mergeCell ref="E9:E10"/>
    <mergeCell ref="F9:F10"/>
    <mergeCell ref="K9:K10"/>
    <mergeCell ref="N7:O8"/>
    <mergeCell ref="N11:O12"/>
    <mergeCell ref="B7:M7"/>
    <mergeCell ref="F22:F23"/>
    <mergeCell ref="D24:D25"/>
    <mergeCell ref="E24:E25"/>
    <mergeCell ref="B15:B16"/>
    <mergeCell ref="E15:E16"/>
    <mergeCell ref="E13:E14"/>
    <mergeCell ref="C15:C16"/>
    <mergeCell ref="A4:A6"/>
    <mergeCell ref="B4:B6"/>
    <mergeCell ref="C4:C6"/>
    <mergeCell ref="D4:D6"/>
    <mergeCell ref="F24:F25"/>
    <mergeCell ref="E4:E6"/>
    <mergeCell ref="F4:F6"/>
    <mergeCell ref="C12:M12"/>
    <mergeCell ref="I5:I6"/>
    <mergeCell ref="C11:G11"/>
    <mergeCell ref="K17:K19"/>
    <mergeCell ref="C13:C14"/>
    <mergeCell ref="A17:A19"/>
    <mergeCell ref="B17:B19"/>
    <mergeCell ref="C17:C19"/>
    <mergeCell ref="D17:D19"/>
    <mergeCell ref="A13:A14"/>
    <mergeCell ref="B13:B14"/>
    <mergeCell ref="D13:D14"/>
    <mergeCell ref="A9:A10"/>
    <mergeCell ref="B9:B10"/>
    <mergeCell ref="C9:C10"/>
    <mergeCell ref="D9:D10"/>
    <mergeCell ref="A15:A16"/>
    <mergeCell ref="D15:D16"/>
    <mergeCell ref="A22:A23"/>
    <mergeCell ref="A20:A21"/>
    <mergeCell ref="B20:B21"/>
    <mergeCell ref="C20:C21"/>
    <mergeCell ref="D20:D2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workbookViewId="0">
      <selection activeCell="L12" sqref="L12"/>
    </sheetView>
  </sheetViews>
  <sheetFormatPr defaultRowHeight="13.2" x14ac:dyDescent="0.25"/>
  <cols>
    <col min="1" max="1" width="6.109375" customWidth="1"/>
    <col min="3" max="3" width="17.6640625" customWidth="1"/>
  </cols>
  <sheetData>
    <row r="2" spans="2:10" ht="15.6" x14ac:dyDescent="0.3">
      <c r="B2" s="272" t="s">
        <v>97</v>
      </c>
      <c r="C2" s="273"/>
      <c r="D2" s="273"/>
      <c r="E2" s="273"/>
      <c r="F2" s="273"/>
      <c r="G2" s="273"/>
      <c r="H2" s="273"/>
      <c r="I2" s="273"/>
      <c r="J2" s="82"/>
    </row>
    <row r="3" spans="2:10" ht="12" customHeight="1" x14ac:dyDescent="0.3">
      <c r="B3" s="272" t="s">
        <v>53</v>
      </c>
      <c r="C3" s="273"/>
      <c r="D3" s="273"/>
      <c r="E3" s="273"/>
      <c r="F3" s="273"/>
      <c r="G3" s="273"/>
      <c r="H3" s="273"/>
      <c r="I3" s="273"/>
      <c r="J3" s="82"/>
    </row>
    <row r="4" spans="2:10" ht="9" customHeight="1" x14ac:dyDescent="0.3">
      <c r="B4" s="273"/>
      <c r="C4" s="273"/>
      <c r="D4" s="273"/>
      <c r="E4" s="273"/>
      <c r="F4" s="273"/>
      <c r="G4" s="273"/>
      <c r="H4" s="273"/>
      <c r="I4" s="273"/>
      <c r="J4" s="82"/>
    </row>
    <row r="5" spans="2:10" ht="15.6" x14ac:dyDescent="0.3">
      <c r="B5" s="272" t="s">
        <v>49</v>
      </c>
      <c r="C5" s="272"/>
      <c r="D5" s="272"/>
      <c r="E5" s="272"/>
      <c r="F5" s="272"/>
      <c r="G5" s="272"/>
      <c r="H5" s="272"/>
      <c r="I5" s="83"/>
    </row>
    <row r="6" spans="2:10" ht="15.6" x14ac:dyDescent="0.3">
      <c r="B6" s="82"/>
      <c r="C6" s="82"/>
      <c r="D6" s="82"/>
      <c r="E6" s="82"/>
      <c r="F6" s="82"/>
      <c r="G6" s="82"/>
      <c r="H6" s="82"/>
      <c r="I6" s="83"/>
    </row>
    <row r="7" spans="2:10" ht="15.6" x14ac:dyDescent="0.3">
      <c r="B7" s="84"/>
      <c r="C7" s="84"/>
      <c r="D7" s="84"/>
      <c r="E7" s="84"/>
      <c r="F7" s="84"/>
      <c r="G7" s="84"/>
      <c r="H7" s="84"/>
      <c r="I7" s="84"/>
      <c r="J7" s="84"/>
    </row>
    <row r="8" spans="2:10" ht="15.6" x14ac:dyDescent="0.3">
      <c r="B8" s="84" t="s">
        <v>98</v>
      </c>
      <c r="C8" s="84"/>
      <c r="D8" s="84"/>
      <c r="E8" s="84"/>
      <c r="F8" s="84"/>
      <c r="G8" s="84"/>
      <c r="H8" s="84"/>
      <c r="I8" s="84"/>
      <c r="J8" s="84"/>
    </row>
    <row r="9" spans="2:10" ht="31.2" x14ac:dyDescent="0.3">
      <c r="B9" s="84"/>
      <c r="C9" s="85" t="s">
        <v>55</v>
      </c>
      <c r="D9" s="86">
        <v>7</v>
      </c>
      <c r="E9" s="87"/>
      <c r="F9" s="84" t="s">
        <v>54</v>
      </c>
      <c r="G9" s="84"/>
      <c r="H9" s="84"/>
      <c r="I9" s="84"/>
      <c r="J9" s="84"/>
    </row>
    <row r="10" spans="2:10" ht="13.5" customHeight="1" x14ac:dyDescent="0.3">
      <c r="C10" s="85"/>
      <c r="D10" s="86"/>
      <c r="E10" s="88"/>
      <c r="F10" s="274"/>
      <c r="G10" s="274"/>
      <c r="H10" s="274"/>
      <c r="I10" s="274"/>
      <c r="J10" s="274"/>
    </row>
    <row r="11" spans="2:10" ht="15.6" x14ac:dyDescent="0.3">
      <c r="C11" s="275" t="s">
        <v>99</v>
      </c>
      <c r="D11" s="275"/>
      <c r="E11" s="275"/>
      <c r="F11" s="275"/>
      <c r="G11" s="275"/>
    </row>
    <row r="12" spans="2:10" ht="15.6" x14ac:dyDescent="0.3">
      <c r="C12" s="89"/>
      <c r="D12" s="89"/>
      <c r="E12" s="89"/>
      <c r="F12" s="89"/>
      <c r="G12" s="89"/>
    </row>
    <row r="13" spans="2:10" ht="15.6" x14ac:dyDescent="0.3">
      <c r="C13" s="89"/>
      <c r="D13" s="89"/>
      <c r="E13" s="89"/>
      <c r="F13" s="89"/>
      <c r="G13" s="89"/>
    </row>
    <row r="14" spans="2:10" ht="15.6" x14ac:dyDescent="0.3">
      <c r="C14" s="89"/>
      <c r="D14" s="89"/>
      <c r="E14" s="89"/>
      <c r="F14" s="89"/>
      <c r="G14" s="89"/>
    </row>
    <row r="15" spans="2:10" ht="15.6" x14ac:dyDescent="0.3">
      <c r="C15" s="89"/>
      <c r="D15" s="89"/>
      <c r="E15" s="89"/>
      <c r="F15" s="89"/>
      <c r="G15" s="89"/>
    </row>
    <row r="16" spans="2:10" ht="15.6" x14ac:dyDescent="0.3">
      <c r="C16" s="89"/>
      <c r="D16" s="89"/>
      <c r="E16" s="89"/>
      <c r="F16" s="89"/>
      <c r="G16" s="89"/>
    </row>
    <row r="17" spans="2:10" ht="15.6" x14ac:dyDescent="0.3">
      <c r="C17" s="89"/>
      <c r="D17" s="89"/>
      <c r="E17" s="89"/>
      <c r="F17" s="89"/>
      <c r="G17" s="89"/>
    </row>
    <row r="18" spans="2:10" ht="15.6" x14ac:dyDescent="0.3">
      <c r="C18" s="89"/>
      <c r="D18" s="89"/>
      <c r="E18" s="89"/>
      <c r="F18" s="89"/>
      <c r="G18" s="89"/>
    </row>
    <row r="31" spans="2:10" ht="32.25" customHeight="1" x14ac:dyDescent="0.25">
      <c r="B31" s="268" t="s">
        <v>50</v>
      </c>
      <c r="C31" s="268"/>
      <c r="D31" s="268"/>
      <c r="E31" s="268"/>
      <c r="F31" s="268"/>
      <c r="G31" s="268"/>
      <c r="H31" s="268"/>
      <c r="I31" s="268"/>
      <c r="J31" s="90"/>
    </row>
    <row r="32" spans="2:10" ht="42" customHeight="1" x14ac:dyDescent="0.25">
      <c r="B32" s="269" t="s">
        <v>51</v>
      </c>
      <c r="C32" s="270"/>
      <c r="D32" s="270"/>
      <c r="E32" s="270"/>
      <c r="F32" s="270"/>
      <c r="G32" s="270"/>
      <c r="H32" s="270"/>
      <c r="I32" s="93"/>
      <c r="J32" s="91"/>
    </row>
    <row r="33" spans="2:10" ht="30" customHeight="1" x14ac:dyDescent="0.25">
      <c r="B33" s="271" t="s">
        <v>56</v>
      </c>
      <c r="C33" s="271"/>
      <c r="D33" s="271"/>
      <c r="E33" s="271"/>
      <c r="F33" s="271"/>
      <c r="G33" s="271"/>
      <c r="H33" s="271"/>
      <c r="I33" s="94"/>
      <c r="J33" s="92"/>
    </row>
    <row r="34" spans="2:10" ht="33" customHeight="1" x14ac:dyDescent="0.25">
      <c r="B34" s="271" t="s">
        <v>52</v>
      </c>
      <c r="C34" s="270"/>
      <c r="D34" s="270"/>
      <c r="E34" s="270"/>
      <c r="F34" s="270"/>
      <c r="G34" s="270"/>
      <c r="H34" s="270"/>
      <c r="I34" s="95"/>
      <c r="J34" s="92"/>
    </row>
  </sheetData>
  <mergeCells count="9">
    <mergeCell ref="B31:I31"/>
    <mergeCell ref="B32:H32"/>
    <mergeCell ref="B33:H33"/>
    <mergeCell ref="B34:H34"/>
    <mergeCell ref="B2:I2"/>
    <mergeCell ref="B3:I4"/>
    <mergeCell ref="B5:H5"/>
    <mergeCell ref="F10:J10"/>
    <mergeCell ref="C11:G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F15" sqref="F15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18</v>
      </c>
    </row>
    <row r="3" spans="2:3" ht="31.8" thickBot="1" x14ac:dyDescent="0.3">
      <c r="B3" s="96" t="s">
        <v>73</v>
      </c>
      <c r="C3" s="97" t="s">
        <v>74</v>
      </c>
    </row>
    <row r="4" spans="2:3" ht="15.6" x14ac:dyDescent="0.25">
      <c r="B4" s="98">
        <v>0</v>
      </c>
      <c r="C4" s="99" t="s">
        <v>75</v>
      </c>
    </row>
    <row r="5" spans="2:3" ht="15.6" x14ac:dyDescent="0.25">
      <c r="B5" s="100">
        <v>1</v>
      </c>
      <c r="C5" s="101" t="s">
        <v>76</v>
      </c>
    </row>
    <row r="6" spans="2:3" ht="15.6" x14ac:dyDescent="0.25">
      <c r="B6" s="100">
        <v>2</v>
      </c>
      <c r="C6" s="101" t="s">
        <v>77</v>
      </c>
    </row>
    <row r="7" spans="2:3" ht="15.6" x14ac:dyDescent="0.25">
      <c r="B7" s="100">
        <v>3</v>
      </c>
      <c r="C7" s="101" t="s">
        <v>78</v>
      </c>
    </row>
    <row r="8" spans="2:3" ht="15.6" x14ac:dyDescent="0.25">
      <c r="B8" s="100">
        <v>4</v>
      </c>
      <c r="C8" s="101" t="s">
        <v>79</v>
      </c>
    </row>
    <row r="9" spans="2:3" ht="15.6" x14ac:dyDescent="0.25">
      <c r="B9" s="100">
        <v>5</v>
      </c>
      <c r="C9" s="101" t="s">
        <v>80</v>
      </c>
    </row>
    <row r="10" spans="2:3" ht="15.6" x14ac:dyDescent="0.25">
      <c r="B10" s="100">
        <v>6</v>
      </c>
      <c r="C10" s="101" t="s">
        <v>81</v>
      </c>
    </row>
    <row r="11" spans="2:3" ht="15.6" x14ac:dyDescent="0.25">
      <c r="B11" s="100">
        <v>7</v>
      </c>
      <c r="C11" s="101" t="s">
        <v>82</v>
      </c>
    </row>
    <row r="12" spans="2:3" ht="15.6" x14ac:dyDescent="0.25">
      <c r="B12" s="100">
        <v>8</v>
      </c>
      <c r="C12" s="101" t="s">
        <v>83</v>
      </c>
    </row>
    <row r="13" spans="2:3" ht="15.6" x14ac:dyDescent="0.25">
      <c r="B13" s="100">
        <v>9</v>
      </c>
      <c r="C13" s="101" t="s">
        <v>84</v>
      </c>
    </row>
    <row r="14" spans="2:3" ht="15.6" x14ac:dyDescent="0.25">
      <c r="B14" s="100">
        <v>10</v>
      </c>
      <c r="C14" s="101" t="s">
        <v>85</v>
      </c>
    </row>
    <row r="15" spans="2:3" ht="31.2" x14ac:dyDescent="0.25">
      <c r="B15" s="100">
        <v>11</v>
      </c>
      <c r="C15" s="101" t="s">
        <v>86</v>
      </c>
    </row>
    <row r="16" spans="2:3" ht="15.6" x14ac:dyDescent="0.25">
      <c r="B16" s="100">
        <v>12</v>
      </c>
      <c r="C16" s="101" t="s">
        <v>87</v>
      </c>
    </row>
    <row r="17" spans="2:3" ht="15.6" x14ac:dyDescent="0.25">
      <c r="B17" s="100">
        <v>13</v>
      </c>
      <c r="C17" s="101" t="s">
        <v>88</v>
      </c>
    </row>
    <row r="18" spans="2:3" ht="15.6" x14ac:dyDescent="0.25">
      <c r="B18" s="100">
        <v>14</v>
      </c>
      <c r="C18" s="101" t="s">
        <v>89</v>
      </c>
    </row>
    <row r="19" spans="2:3" ht="15.6" x14ac:dyDescent="0.25">
      <c r="B19" s="100">
        <v>15</v>
      </c>
      <c r="C19" s="101" t="s">
        <v>90</v>
      </c>
    </row>
    <row r="20" spans="2:3" ht="15.6" x14ac:dyDescent="0.25">
      <c r="B20" s="100">
        <v>16</v>
      </c>
      <c r="C20" s="101" t="s">
        <v>91</v>
      </c>
    </row>
    <row r="21" spans="2:3" ht="15.6" x14ac:dyDescent="0.25">
      <c r="B21" s="100">
        <v>17</v>
      </c>
      <c r="C21" s="101" t="s">
        <v>92</v>
      </c>
    </row>
    <row r="22" spans="2:3" ht="16.2" thickBot="1" x14ac:dyDescent="0.3">
      <c r="B22" s="102">
        <v>18</v>
      </c>
      <c r="C22" s="103" t="s">
        <v>93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Ataskaita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 Puodžiūnienė</cp:lastModifiedBy>
  <cp:lastPrinted>2017-03-13T07:17:10Z</cp:lastPrinted>
  <dcterms:created xsi:type="dcterms:W3CDTF">1996-10-14T23:33:28Z</dcterms:created>
  <dcterms:modified xsi:type="dcterms:W3CDTF">2017-03-14T14:17:37Z</dcterms:modified>
</cp:coreProperties>
</file>