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15120" windowHeight="8016"/>
  </bookViews>
  <sheets>
    <sheet name="I Prioritetas" sheetId="1" r:id="rId1"/>
    <sheet name="II Prioritetas" sheetId="2" r:id="rId2"/>
    <sheet name="III Prioritetas" sheetId="3" r:id="rId3"/>
  </sheets>
  <definedNames>
    <definedName name="_Toc365630903" localSheetId="1">'II Prioritetas'!$C$72</definedName>
    <definedName name="_Toc365630904" localSheetId="1">'II Prioritetas'!$C$74</definedName>
  </definedNames>
  <calcPr calcId="152511"/>
</workbook>
</file>

<file path=xl/calcChain.xml><?xml version="1.0" encoding="utf-8"?>
<calcChain xmlns="http://schemas.openxmlformats.org/spreadsheetml/2006/main">
  <c r="J64" i="3" l="1"/>
  <c r="J133" i="2" l="1"/>
  <c r="K64" i="3" l="1"/>
  <c r="L64" i="3"/>
  <c r="M64" i="3"/>
  <c r="N64" i="3"/>
  <c r="K133" i="2"/>
  <c r="L133" i="2"/>
  <c r="M133" i="2"/>
  <c r="N133" i="2"/>
  <c r="L100" i="1"/>
  <c r="M100" i="1"/>
  <c r="N100" i="1"/>
  <c r="O100" i="1"/>
  <c r="K100" i="1"/>
</calcChain>
</file>

<file path=xl/sharedStrings.xml><?xml version="1.0" encoding="utf-8"?>
<sst xmlns="http://schemas.openxmlformats.org/spreadsheetml/2006/main" count="1011" uniqueCount="737">
  <si>
    <t>Eil. Nr.</t>
  </si>
  <si>
    <t>Priemonė</t>
  </si>
  <si>
    <t>Rezultatas</t>
  </si>
  <si>
    <t>Vykdoma</t>
  </si>
  <si>
    <t>Įgyvendinta</t>
  </si>
  <si>
    <t>Rezultatai/ Neįvykdymo priežastys</t>
  </si>
  <si>
    <t>Atsakingi, vykdytojai</t>
  </si>
  <si>
    <t>Savivaldybės lėšos</t>
  </si>
  <si>
    <t>Nacionalinio biudžeto lėšos</t>
  </si>
  <si>
    <t>ES fondai, kita užsienio valstybių parama</t>
  </si>
  <si>
    <t>Privačios ir kitos lėšos</t>
  </si>
  <si>
    <t>1.</t>
  </si>
  <si>
    <t>I PRIORITETAS</t>
  </si>
  <si>
    <t>PANEVĖŽIO KONKURENCINIO (METROPOLINIO) POTENCIALO STIPRINIMAS</t>
  </si>
  <si>
    <t>1.1.</t>
  </si>
  <si>
    <t xml:space="preserve">Tikslas </t>
  </si>
  <si>
    <t>Sukurti palankiausią verslui ir investicijoms aplinką Lietuvos šiaurės rytuose</t>
  </si>
  <si>
    <t>1.1.1.</t>
  </si>
  <si>
    <t>Uždavinys</t>
  </si>
  <si>
    <t>Sudaryti palankias sąlygas inovatyviam verslui plėtotis Panevėžyje</t>
  </si>
  <si>
    <t>1.1.1.1.</t>
  </si>
  <si>
    <t>Remti inovatyvių įmonių plėtrą, teikti lengvatas naujai steigiamoms įmonėms</t>
  </si>
  <si>
    <t>Paremtų įmonių skaičius – 3 per metus</t>
  </si>
  <si>
    <t>PMSA Ekonomikos ir turto valdymo skyrius</t>
  </si>
  <si>
    <t>1.1.1.2.</t>
  </si>
  <si>
    <t>Skleisti verslumo idėjas tarp mokinių, studentų ir jaunimo</t>
  </si>
  <si>
    <t xml:space="preserve">Surengtų seminarų, diskusijų skaičius − ≥ 4 per metus; suorganizuotų inovacijų dienų skaičius − ≥ 2 per metus </t>
  </si>
  <si>
    <t>PMSA, LIC, PMTP, PVKC</t>
  </si>
  <si>
    <t>1.1.2.</t>
  </si>
  <si>
    <t>Gerinti bendrą aplinką verslui</t>
  </si>
  <si>
    <t>1.1.2.1.</t>
  </si>
  <si>
    <t>Vykdyti rinkodarinę LEZ veiklą siekiant pritraukti investuotojus</t>
  </si>
  <si>
    <t>LEZ išnuomotų plotų dalis − 100 proc.</t>
  </si>
  <si>
    <t>PMSA</t>
  </si>
  <si>
    <t>1.1.2.2.</t>
  </si>
  <si>
    <t>Administracinės naštos verslui mažinimas bei procedūrų paprastinimas (leidimai, licenzijos, sąlygos)</t>
  </si>
  <si>
    <t>Priimtų verslo sąlygų pagerinimo sprendimų skaičius − ≥ 2</t>
  </si>
  <si>
    <t>PMSA Ekonomikos ir turto valdymo, Architektūros ir urbanistikos skyriai</t>
  </si>
  <si>
    <t>1.1.2.4.</t>
  </si>
  <si>
    <t>Inicijuoti ir vykdyti efektyvias mokymosi visą gyvenimą ir kvalifikacijos kėlimo programas</t>
  </si>
  <si>
    <t>Nedarbo lygis 2020 m. − ≤ 7 proc.</t>
  </si>
  <si>
    <t>Darbo birža, švietimo įstaigos, verslo struktūros</t>
  </si>
  <si>
    <t>1.1.3.</t>
  </si>
  <si>
    <t>Sudaryti palankias sąlygas logistikos centrui kurtis Panevėžyje</t>
  </si>
  <si>
    <t>1.1.3.1.</t>
  </si>
  <si>
    <t>Atlikti lobistinius ir kitus veiksmus dėl „Rail Baltica“ geležinkelio trasos išnaudojimo galimybės Panevėžio miesto ekonominiam augimui</t>
  </si>
  <si>
    <t>Inicijuotų susitikimų ir priimtų sprendimų skaičius</t>
  </si>
  <si>
    <t>1.1.3.6.</t>
  </si>
  <si>
    <t>Dalyvauti ES kaimynystės politikos realizavimo priemonėse, užmezgant darbinius santykius su Rusijos ir Baltarusijos regionais, transporto bei logistikos institucijomis</t>
  </si>
  <si>
    <t>PMSA Miesto ūkio skyrius</t>
  </si>
  <si>
    <t>1.1.4.</t>
  </si>
  <si>
    <t>Kompleksiškai plėtoti ir atnaujinti viešąją infrastruktūrą</t>
  </si>
  <si>
    <t>1.1.4.1.</t>
  </si>
  <si>
    <t>Iškelti Panevėžio autobusų stotį iš miesto centro (Savanorių aikštės) į Basanavičiaus gatvę arba atlikti Panevėžio autobusų stoties teritorijos konversiją, pritaikant ją verslo skatinimui, komercinei ir bendruomenių veiklai</t>
  </si>
  <si>
    <t>Atnaujinta autobusų stotis ir kompleksiškai sutvarkyta aplinka</t>
  </si>
  <si>
    <t>1.2.</t>
  </si>
  <si>
    <t>Formuoti draugišką verslo ir viešojo administravimo kultūros aplinką regione</t>
  </si>
  <si>
    <t>1.2.1.</t>
  </si>
  <si>
    <t>Plėtoti bendradarbiavimą su viešuoju sektoriumi</t>
  </si>
  <si>
    <t>1.2.1.1.</t>
  </si>
  <si>
    <t xml:space="preserve">Parengti Panevėžio ir Šiaulių miestų (kaip tikslinio regiono) bendradarbiavimo programą </t>
  </si>
  <si>
    <t>1.2.1.2.</t>
  </si>
  <si>
    <t>Parengti Panevėžio miesto ir Panevėžio rajono savivaldybės bendradarbiavimo gaires</t>
  </si>
  <si>
    <t>Sudarytos sutartys verslo, logistikos ir kitose srityse</t>
  </si>
  <si>
    <t>1.2.1.3.</t>
  </si>
  <si>
    <t>Parengti Panevėžio miesto, regiono ir kitų Panevėžio metropolinės zonos savivaldybių bendradarbiavimo gaires</t>
  </si>
  <si>
    <t>Sudarytos sutartys energetikos, aplinkosaugos, transporto ir logistikos, verslo, turizmo, kultūros ir  sporto srityse</t>
  </si>
  <si>
    <t>1.2.2.</t>
  </si>
  <si>
    <t>Plėtoti bendradarbiavimą su verslo sektoriumi</t>
  </si>
  <si>
    <t>1.2.2.1.</t>
  </si>
  <si>
    <t>Parengti verslo plėtros iki 2020 m. programą</t>
  </si>
  <si>
    <t>Parengta ir įgyvendinama programa</t>
  </si>
  <si>
    <t>1.2.2.2.</t>
  </si>
  <si>
    <t>Vykdyti nuolatinį viešą dialogą su verslo struktūromis</t>
  </si>
  <si>
    <t>Verslo popiečių skaičius − ≥ 6 per metus</t>
  </si>
  <si>
    <t>1.2.2.3.</t>
  </si>
  <si>
    <t>Skatinti įmonių įsijungimą į miesto, nacionalinius ir tarptautinius klasterius</t>
  </si>
  <si>
    <t>Įgyvendintų viešinimo priemonių skaičius; ≥ 5 proc. padidėjęs Panevėžio įmonių skaičius</t>
  </si>
  <si>
    <t>1.2.3.</t>
  </si>
  <si>
    <t>Skatinti viešos ir privačios partnerystės idėjų įgyvendinimą</t>
  </si>
  <si>
    <t>1.2.3.1.</t>
  </si>
  <si>
    <t xml:space="preserve">Parengti studiją dėl Pajuosčio teritorijos panaudojimo verslo ir sportinio turizmo reikmėms </t>
  </si>
  <si>
    <t>Parengta studija dėl aviacinio turizmo plėtros, didinant aerodromų pritaikymą turizmui ir rekreacijai; suformuotas aviacinio sporto kompleksas</t>
  </si>
  <si>
    <t>PMSA Architektūros ir urbanistikos, Investicijų, Ekonomikos ir turto valdymo skyriai</t>
  </si>
  <si>
    <t>1.3.</t>
  </si>
  <si>
    <t>Formuoti Panevėžio, kaip regiono lyderio, įvaizdį</t>
  </si>
  <si>
    <t>1.3.1.</t>
  </si>
  <si>
    <t>Įtraukti verslo atstovus į Panevėžio miesto, kaip regiono lyderio, įvaizdžio formavimą</t>
  </si>
  <si>
    <t>1.3.1.1.</t>
  </si>
  <si>
    <t>Sukurti efektyvią bendradarbiavimo su verslo įmonėmis struktūrą, įtraukiant verslą į miesto ir regiono gyvenimą</t>
  </si>
  <si>
    <t>PMSA Ryšių su visuomene, Ekonomikos ir turto valdymo skyriai, PPAR</t>
  </si>
  <si>
    <t>1.3.1.2.</t>
  </si>
  <si>
    <t>Skatinti ir skleisti išsamią informaciją apie galimybes vystyti verslą potencialiems investuotojams</t>
  </si>
  <si>
    <t>Informacijos sklaida spaudoje, internete (skaičius); iškomunikuotų sėkmės istorijų skaičius</t>
  </si>
  <si>
    <t>PMSA Ryšių su visuomene, Ekonomikos ir turto valdymo skyriai</t>
  </si>
  <si>
    <t>1.3.1.3.</t>
  </si>
  <si>
    <t>Pristatyti Panevėžį, kaip regiono lyderį, šalies ir užsienio verslo aplinkoje</t>
  </si>
  <si>
    <t>Mugių ir konferencijų skaičius; leidinių skaičius; įgyvendintų verslo rekomendacijų dėl miesto įvaizdžio gerinimo skaičius</t>
  </si>
  <si>
    <t>PMSA Ekonomikos ir turto valdymo, Investicijų, Ryšių su visuomene skyriai, PPAR</t>
  </si>
  <si>
    <t>1.3.2.</t>
  </si>
  <si>
    <t>Parengti ir įgyvendinti miesto rinkodaros programą</t>
  </si>
  <si>
    <t>1.3.2.1.</t>
  </si>
  <si>
    <t>Apibrėžti miesto identitetą, numatyti bei įgyvendinti jo išryškinimui reikalingą infrastruktūrą ir komunikacines priemones</t>
  </si>
  <si>
    <t>Sukurtas Panevėžio miesto logotipas, parengtas jo vadovas, naudojimo taisyklės; pastatytas miesto simbolis; parengtas kasmetinis miesto rinkodaros planas, įgyvendinamos priemonės; parengtos vizualios ir kitos komunikacinės priemonės, akcentuojančios miesto įvaizdžio gerinimą; atliktos apklausos</t>
  </si>
  <si>
    <t>PMSA Ryšių su visuomene, Architektūros ir urbanistikos skyriai</t>
  </si>
  <si>
    <t>1.3.2.2.</t>
  </si>
  <si>
    <t>Numatyti ir taikyti priemones, skatinančias Panevėžio miesto kultūros, sporto, jaunimo organizacijų atstovus aktyviai dalyvauti Panevėžio miesto, kaip patrauklaus kasdieniam gyvenimui, įvaizdžio formavime</t>
  </si>
  <si>
    <t>Bendrų priemonių, iniciatyvų skaičius</t>
  </si>
  <si>
    <t>PMSA Ryšių su visuomene, Kultūros ir meno skyriai, NVO specialistas, BĮ Kūno kultūros ir sporto centras</t>
  </si>
  <si>
    <t>1.3.2.3.</t>
  </si>
  <si>
    <t>Organizuoti tarptautinius ir respublikinius renginius mieste, vykdyti jų informacijos sklaidą</t>
  </si>
  <si>
    <t>Renginių skaičius; straipsnių skaičius</t>
  </si>
  <si>
    <t>PMSA Kultūros ir meno, Švietimo, Ryšių su visuomene skyriai, BĮ Kūno kultūros ir sporto centras, NVO specialistas, Panevėžio TIC</t>
  </si>
  <si>
    <t>1.3.3.</t>
  </si>
  <si>
    <t>Formuoti patrauklaus turizmui miesto įvaizdį</t>
  </si>
  <si>
    <t>1.3.3.1.</t>
  </si>
  <si>
    <t>Kurti naujus, kelių dienų kompleksinius aktyvaus poilsio turizmo produktus, orientuotus į šeimą, moksleivius, verslininkus</t>
  </si>
  <si>
    <t>Sukurti kelių dienų, kompleksiniai turizmo produktai − ≥ 5</t>
  </si>
  <si>
    <t>Panevėžio TIC</t>
  </si>
  <si>
    <t>1.3.3.2.</t>
  </si>
  <si>
    <t xml:space="preserve">Kurti bendrus turizmo produktus su verslo, kultūros, sporto įmonėmis ir organizacijomis </t>
  </si>
  <si>
    <t>Naujai sukurtų produktų skaičius − 1 per du metus</t>
  </si>
  <si>
    <t>1.3.3.3.</t>
  </si>
  <si>
    <t>Užtikrinti turizmo informacijos sklaidą mieste</t>
  </si>
  <si>
    <t>Nemokamos turizmo informacijos teikimas; leidžiami ir nemokamai platinami turizmo leidiniai; dalyvaujama turizmo parodose ir misijose 2 kartus per metus</t>
  </si>
  <si>
    <t>1.3.3.4.</t>
  </si>
  <si>
    <t>Gerinti ir plėsti turizmo traukos objektų infrastruktūrą</t>
  </si>
  <si>
    <t>Modernizuojami esami ir kuriami nauji turizmo traukos objektai</t>
  </si>
  <si>
    <t>2.1.1.1.</t>
  </si>
  <si>
    <t>Optimizuoti miesto bendrojo ir ikimokyklinio ugdymo įstaigų tinklą, sukuriant įvairialypę pasiūlą miesto vaikams ir jaunimui</t>
  </si>
  <si>
    <t>Patenkinti miesto vaikų ir jaunimo poreikiai; optimizuotas miesto bendrojo ugdymo įstaigų tinklas; optimizuotas miesto ikimokyklinio ugdymo įstaigų tinklas</t>
  </si>
  <si>
    <t>PMSA Švietimo skyrius</t>
  </si>
  <si>
    <t>2.1.1.2.</t>
  </si>
  <si>
    <t>Užtikrinti aukštą ugdymo įstaigų darbuotojų kompetenciją, vykstant pedagoginio personalo kaitai</t>
  </si>
  <si>
    <t>Atestuotų mokytojų skaičius − 5 mokytojai per metus</t>
  </si>
  <si>
    <t>2.1.1.3.</t>
  </si>
  <si>
    <t>Savivaldybės biudžete numatytos lėšos programai finansuoti</t>
  </si>
  <si>
    <t>2.1.1.4.</t>
  </si>
  <si>
    <t xml:space="preserve">Atnaujinti (renovuoti, rekonstruoti, remontuoti) ugdymo įstaigų pastatus, patalpas, inžinerinius tinklus ir įrenginius, neatitinkančius keliamų higienos, energetinio efektyvumo, technologinių ir saugumo reikalavimų </t>
  </si>
  <si>
    <t>Atnaujintos įstaigos pagal patvirtintą planą</t>
  </si>
  <si>
    <t>2.1.1.5.</t>
  </si>
  <si>
    <t>Atnaujinti (renovuoti, rekonstruoti, remontuoti) švietimo įstaigų sporto aikštynus, sporto bazes ir ikimokyklinio ugdymo įstaigų vaikų žaidimo aikšteles</t>
  </si>
  <si>
    <t>2.1.1.6.</t>
  </si>
  <si>
    <t>Remti švietimo, verslo ir vietinės valdžios partnerystę, orientuotą į mokinių verslumo, kūrybiškumo ir iniciatyvumo skatinimą, mokslinius tyrimus, atitinkančius Panevėžio miesto poreikius</t>
  </si>
  <si>
    <t>Įgyvendintų verslumo, kūrybiškumo ir iniciatyvumo skatinimo programų,  projektų ir tyrimų skaičius; įtrauktų dalyvių skaičius; teikiamos mokslinės paslaugos verslui</t>
  </si>
  <si>
    <t>PMSA Švietimo skyrius, Panevėžio verslo subjektai, KTU PI, Panevėžio kolegija</t>
  </si>
  <si>
    <t>2.1.1.7.</t>
  </si>
  <si>
    <t xml:space="preserve">Plėsti suaugusiųjų neformaliojo švietimo paslaugas </t>
  </si>
  <si>
    <t>PŠC vykdomų programų skaičius −  12; besimokančių suaugusiųjų skaičius − 1200</t>
  </si>
  <si>
    <t xml:space="preserve">PŠC; PPAR; KTU PI; Panevėžio kolegija </t>
  </si>
  <si>
    <t>2.1.1.8.</t>
  </si>
  <si>
    <t>Plėtoti nuotolinį mokymą</t>
  </si>
  <si>
    <t>100 proc. besikreipiančiųjų, atitinkančių kriterijus, sudarytos sąlygos mokytis</t>
  </si>
  <si>
    <t>2.1.1.9.</t>
  </si>
  <si>
    <t>Plėtoti Panevėžio miesto ir regiono ugdymo įstaigų bendradarbiavimą su mieste esančiomis profesinėmis ir aukštosiomis mokyklomis, vietinės valdžios atstovais, organizuojant kasmetinius miesto renginius bei atnaujinant ir kuriant naujas specialybes, atitinkančias Panevėžio miesto poreikius</t>
  </si>
  <si>
    <t>Naujų specialybių skaičius; studentų, besimokančių pagal naujas adaptuotas programas, skaičius; organizuojamų renginių skaičius</t>
  </si>
  <si>
    <t>PMSA, švietimo įstaigos, profesinės mokyklos, KTU PI, Panevėžio kolegija, verslo asocijuotos struktūros</t>
  </si>
  <si>
    <t>2.1.2.</t>
  </si>
  <si>
    <t>Skatinti esamas ir sudaryti sąlygas reikštis naujoms jaunimo iniciatyvoms</t>
  </si>
  <si>
    <t>2.1.2.1.</t>
  </si>
  <si>
    <t>Skatinti pilietiškumą, savanorišką veiklą, bendravimą ir bendradarbiavimą, informuoti jaunimą jam aktualiais klausimais ir priimtina forma</t>
  </si>
  <si>
    <t>Panevėžio jaunimo organizacijų sąjunga „Apskritas stalas“, Jaunimo reikalų taryba, Jaunimo reikalų  koordinatorius</t>
  </si>
  <si>
    <t>2.1.2.2.</t>
  </si>
  <si>
    <t>Organizuoti jaunimo iniciatyvų projektų (programų) rėmimo konkursą</t>
  </si>
  <si>
    <t xml:space="preserve">150 finansuotų projektų </t>
  </si>
  <si>
    <t>PMSA, Jaunimo reikalų taryba</t>
  </si>
  <si>
    <t>2.1.2.3.</t>
  </si>
  <si>
    <t xml:space="preserve">Nuolatinis jaunimo politikos įgyvendinimo vertinimas </t>
  </si>
  <si>
    <t xml:space="preserve">Atlikti 6 jaunimo poreikių tyrimai (apklausos)  </t>
  </si>
  <si>
    <t>Panevėžio jaunimo organizacijų sąjunga „Apskritas stalas“</t>
  </si>
  <si>
    <t>2.2.</t>
  </si>
  <si>
    <t>Didinti socialinių paslaugų kokybę ir prieinamumą</t>
  </si>
  <si>
    <t>2.2.1.</t>
  </si>
  <si>
    <t>Plėsti kokybiškas ir visiems prieinamas socialines paslaugas</t>
  </si>
  <si>
    <t>2.2.1.1.</t>
  </si>
  <si>
    <t>Vystyti socialinių paslaugų tinklą, kuris užtikrintų visų tikslinių grupių poreikius bei gerinti šių paslaugų prieinamumą</t>
  </si>
  <si>
    <t>Socialinių paslaugų prieinamumo didėjimas</t>
  </si>
  <si>
    <t>PMSA, PMSA Socialinės paramos skyrius, socialinių paslaugų įstaigos</t>
  </si>
  <si>
    <t>2.2.1.2.</t>
  </si>
  <si>
    <t>Panevėžio socialinių paslaugų centro veiklos plėtra</t>
  </si>
  <si>
    <t>Veikiantis dienos centras socialinės rizikos vaikams; modernizuotas Socialinės priežiūros skyrius; įsteigtas dienos socialinės globos centras suaugusiesiems su negalia ir senyvo amžiaus asmenims; modernizuotas Socialinės globos skyrius (nakvynės namai)</t>
  </si>
  <si>
    <t>PMSA, Panevėžio socialinių paslaugų centras</t>
  </si>
  <si>
    <t>2.2.1.3.</t>
  </si>
  <si>
    <t>Socialinio būsto plėtra ir kokybės gerinimas</t>
  </si>
  <si>
    <t>Patenkintas būsto poreikis ­−  ≥ 2 proc.</t>
  </si>
  <si>
    <t>2.2.1.4.</t>
  </si>
  <si>
    <t>VšĮ Šv. Juozapo globos namų stacionarių ir nestacionarių socialinių paslaugų plėtra</t>
  </si>
  <si>
    <t>PMSA, VšĮ Šv. Juozapo globos namai</t>
  </si>
  <si>
    <t>2.3.</t>
  </si>
  <si>
    <t>Paversti Panevėžio miestą kultūros traukos centru</t>
  </si>
  <si>
    <t>2.3.1.</t>
  </si>
  <si>
    <t>Sudaryti sąlygas miesto gyventojams, ypač jaunimui, dalyvauti kultūros ir meno veikloje, ugdyti jų kūrybiškumą ir meninę raišką</t>
  </si>
  <si>
    <t>2.3.1.1.</t>
  </si>
  <si>
    <t>Skatinti, organizuoti ir palaikyti kultūros savanorystę</t>
  </si>
  <si>
    <t>Įgyvendintų viešinimo priemonių skaičius; suorganizuotų renginių skaičius</t>
  </si>
  <si>
    <t>PMSA Kultūros ir meno skyrius</t>
  </si>
  <si>
    <t>2.3.1.2.</t>
  </si>
  <si>
    <t>Plėtoti meninį ugdymą Panevėžyje</t>
  </si>
  <si>
    <t>paremtų projektų skaičius</t>
  </si>
  <si>
    <t>PMSA Švietimo, Kultūros ir meno skyriai</t>
  </si>
  <si>
    <t>2.3.1.3.</t>
  </si>
  <si>
    <t>Remti naujoviškas sociakultūrines iniciatyvas, susijusias su miesto mikrorajonuose gyvenančiųjų įtraukimu į kultūros kūrimą ir sklaidą</t>
  </si>
  <si>
    <t>Paremtų projektų skaičius</t>
  </si>
  <si>
    <t>2.3.2.</t>
  </si>
  <si>
    <t>Didinti kultūros ir meno indėlį į miesto gyvybiškumą</t>
  </si>
  <si>
    <t>2.3.2.1.</t>
  </si>
  <si>
    <t>Pritaikyti miesto viešąsias erdves kultūrinei veiklai</t>
  </si>
  <si>
    <t>2.3.2.2.</t>
  </si>
  <si>
    <t>Remti tradicinius ir unikalius miesto kultūros renginius, akcijas, forumus</t>
  </si>
  <si>
    <t>Paremtų kultūros renginių, akcijų, forumų skaičius</t>
  </si>
  <si>
    <t>2.3.2.3.</t>
  </si>
  <si>
    <t>Parengti trimetę menininkų, kultūros specialistų pasikeitimo patirtimi su miestais partneriais programą</t>
  </si>
  <si>
    <t>PMSA Užsienio ryšių skyrius</t>
  </si>
  <si>
    <t>2.3.2.4.</t>
  </si>
  <si>
    <t>Kelti kultūros darbuotojų kompetencijas</t>
  </si>
  <si>
    <t>Kvalifikaciją kėlusių darbuotojų skaičius</t>
  </si>
  <si>
    <t>PMSA Kultūros ir meno skyrius, kultūros įstaigos</t>
  </si>
  <si>
    <t>2.3.3.</t>
  </si>
  <si>
    <t>Sudaryti tinkamas sąlygas profesionalaus meno kūrybai, įkurti ir vystyti kūrybinių industrijų sektorių mieste</t>
  </si>
  <si>
    <t>2.3.3.1.</t>
  </si>
  <si>
    <t>Skirti stipendijas menininkams</t>
  </si>
  <si>
    <t>Menininkų, gavusių stipendiją, skaičius per metus</t>
  </si>
  <si>
    <t>2.3.3.2.</t>
  </si>
  <si>
    <t>Remti iniciatyvas, skatinančias profesionalių menininkų įtraukimą į vietos kultūrinius projektus</t>
  </si>
  <si>
    <t>Paremtų profesionalaus meno projektų skaičius</t>
  </si>
  <si>
    <t>2.3.3.3.</t>
  </si>
  <si>
    <t>Parengti kūrybinių industrijų galimybių plėtros studiją ir pagal ją įgyvendinti priemones</t>
  </si>
  <si>
    <t>Parengta ir įgyvendinama studija</t>
  </si>
  <si>
    <t>2.3.3.4.</t>
  </si>
  <si>
    <t>Nuosekliai ir planingai remti tarptautinius profesionalaus meno festivalius vykstančius mieste</t>
  </si>
  <si>
    <t>Paremtų tarptautinių profesionalaus meno festivalių skaičius</t>
  </si>
  <si>
    <t>2.3.4.</t>
  </si>
  <si>
    <t>Užtikrinti, kad kultūra Panevėžyje būtų aukštos šiuolaikiškos kokybės ir išsiskirtų iš kitų miestų</t>
  </si>
  <si>
    <t>2.3.4.1.</t>
  </si>
  <si>
    <t>Modernizuoti kultūros įstaigų fizinę ir informacinę infrastruktūrą</t>
  </si>
  <si>
    <t>Parengtas kultūros įstaigų modernizavimo planas ir pagal jį sutvarkytos įstaigos</t>
  </si>
  <si>
    <t>PMSA, kultūros įstaigos</t>
  </si>
  <si>
    <t>2.3.4.2.</t>
  </si>
  <si>
    <t>Aktyvinti skaitmeninimo procesus</t>
  </si>
  <si>
    <t>Skaitmenizuotų įstaigų skaičius</t>
  </si>
  <si>
    <t>2.3.4.3.</t>
  </si>
  <si>
    <t>Modernizuoti muziejaus ekspozicijas, diegti interaktyvius kūrybinius sprendimus ir pritaikyti įvairių socialinių bei amžiaus grupių poreikiams</t>
  </si>
  <si>
    <t>Modernizuotų ekspozicijų skaičius</t>
  </si>
  <si>
    <t>PMSA, Panevėžio kraštotyros muziejus</t>
  </si>
  <si>
    <t>2.3.4.4.</t>
  </si>
  <si>
    <t>Sudaryti infrastruktūrines sąlygas miesto viešųjų bibliotekų paslaugų plėtrai ir kaitai, tenkinant sparčiai modernėjančios visuomenės poreikius, skatinant socialinę ir skaitmeninę integraciją bei neformalų gyventojų mokymąsi</t>
  </si>
  <si>
    <t>Modernizuotų bibliotekų skaičius</t>
  </si>
  <si>
    <t>PMSA, Panevėžio miesto savivaldybės viešoji biblioteka</t>
  </si>
  <si>
    <t>2.3.5.</t>
  </si>
  <si>
    <t>Ugdyti pilietiškumą ir patriotizmą, išsaugant kultūros paveldą, sudarant sąlygas jo pritaikymui, panaudojimui ir pažinimui</t>
  </si>
  <si>
    <t>2.3.5.1.</t>
  </si>
  <si>
    <t>Užtikrinti nekilnojamojo kultūros paveldo tvarkybą ir pritaikymą visuomenės poreikiams</t>
  </si>
  <si>
    <t>PMSA Kultūros paveldo skyrius</t>
  </si>
  <si>
    <t>2.3.5.2.</t>
  </si>
  <si>
    <t>Skatinti fizinius ir juridinius asmenis sutvarkyti apleistus kultūros paveldo objektus, sudarant sąlygas visuomenei jį pažinti ir juo naudotis</t>
  </si>
  <si>
    <t>Fizinių ir juridinių asmenų lėšomis sutvarkyti ir visuomenės poreikiams pritaikyti objektai</t>
  </si>
  <si>
    <t>2.4.</t>
  </si>
  <si>
    <t>Sudaryti sąlygas kūno kultūros ir sporto veiklų plėtojimui</t>
  </si>
  <si>
    <t>2.4.1.</t>
  </si>
  <si>
    <t>Sistemingai skatinti profesionalaus ir mėgėjiško sporto plėtrą</t>
  </si>
  <si>
    <t>2.4.1.1.</t>
  </si>
  <si>
    <t>Skatinti miesto gyventojus dalyvauti kūno kultūros ir sporto veikloje</t>
  </si>
  <si>
    <t>Kūno kultūros ir sporto veikloje dalyvaujančių gyventojų skaičius − 6.000 per metus</t>
  </si>
  <si>
    <t>2.4.1.2.</t>
  </si>
  <si>
    <t>Įkurti regioninį sporto centrą, tobulinant talentingo jaunimo atrankos, ugdymo ir rėmimo sistemą</t>
  </si>
  <si>
    <t>Įkurtas regioninis sporto centras</t>
  </si>
  <si>
    <t>BĮ Kūno kultūros ir sporto centras</t>
  </si>
  <si>
    <t>2.4.1.3.</t>
  </si>
  <si>
    <t>Sudaryti sąlygas tarptautinio lygio varžybų organizavimui mieste, organizuoti kasmetinius tradicinius ir naujus kūno kultūros ir sporto renginius</t>
  </si>
  <si>
    <t>14 suorganizuotų tarptautinio lygio varžybų; suorganizuotų kūno kultūros ir sporto renginių skaičius −  90 per metus; surengtų teminių ekspozicijų (sporto tema) skaičius − 1 per metus</t>
  </si>
  <si>
    <t>2.4.1.4.</t>
  </si>
  <si>
    <t>Skatinti miesto sporto šakų komandų dalyvavimą šalies čempionatuose</t>
  </si>
  <si>
    <t xml:space="preserve">10 dalyvaujančių komandų </t>
  </si>
  <si>
    <t>2.4.1.5.</t>
  </si>
  <si>
    <t>Skatinti kūno kultūros ir sporto klubinės sistemos plėtrą</t>
  </si>
  <si>
    <t xml:space="preserve">100 vykdančių veiklą klubų </t>
  </si>
  <si>
    <t>PMSA, BĮ Kūno kultūros ir sporto centras</t>
  </si>
  <si>
    <t>2.4.1.6.</t>
  </si>
  <si>
    <t>Plėtoti tarptautinį bendradarbiavimą su miestais partneriais kūno kultūros ir sporto srityje</t>
  </si>
  <si>
    <t xml:space="preserve">12 įvykusių bendrų renginių </t>
  </si>
  <si>
    <t>2.4.1.7.</t>
  </si>
  <si>
    <t>Modernizuoti, rekonstruoti, renovuoti ir plėsti Panevėžio miesto kūno kultūros ir sporto infrastruktūrą, pritaikyti ją šiuolaikiniams poreikiams</t>
  </si>
  <si>
    <t>10 atnaujintų objektų; 3 naujai pastatyti objektai</t>
  </si>
  <si>
    <t>2.4.1.8.</t>
  </si>
  <si>
    <t xml:space="preserve">Atnaujinti ir įrengti naujas sporto aikšteles viešosiose vietose </t>
  </si>
  <si>
    <t xml:space="preserve">20 atnaujintų sporto aikštelių; 20 naujai įrengtų sporto aikštelių </t>
  </si>
  <si>
    <t>2.5.</t>
  </si>
  <si>
    <t>Sukurti saugų ir sveiką miestą</t>
  </si>
  <si>
    <t>2.5.1.</t>
  </si>
  <si>
    <t>Prieinamos, kokybiškos ir saugios sveikatos priežiūros paslaugos kiekvienam panevėžiečiui</t>
  </si>
  <si>
    <t>2.5.1.1.</t>
  </si>
  <si>
    <t xml:space="preserve">Gerinti ir modernizuoti sveikatos priežiūros įstaigų infrastruktūrą </t>
  </si>
  <si>
    <t>5 modernizuotos  įstaigos; patalpų plotas − 2000 kv.m.</t>
  </si>
  <si>
    <t>PMSA, sveikatos priežiūros įstaigos</t>
  </si>
  <si>
    <t>2.5.1.2.</t>
  </si>
  <si>
    <t>Atnaujinti savivaldybės sveikatos priežiūros įstaigų medicininę įrangą</t>
  </si>
  <si>
    <t xml:space="preserve"> 5 įstaigos, kuriose atnaujinta medicininė įranga</t>
  </si>
  <si>
    <t>PMSA Sveikatos skyrius, sveikatos priežiūros įstaigos</t>
  </si>
  <si>
    <t>2.5.1.3.</t>
  </si>
  <si>
    <t>Informacinių technologijų diegimas ir tobulinimas sveikatos priežiūros įstaigose</t>
  </si>
  <si>
    <t>5 įstaigos, kuriose įdiegtos ir patobulintos informacinės technologijos</t>
  </si>
  <si>
    <t>PMSA Investicijų skyrius, sveikatos priežiūros įstaigos</t>
  </si>
  <si>
    <t>2.5.1.4.</t>
  </si>
  <si>
    <t>Siekti, kad kiekvienoje švietimo įstaigoje pilnu etatu dirbtų ne mažiau kaip vienas sveikatos priežiūros specialistas</t>
  </si>
  <si>
    <t>Švietimo įstaigose dirbančių sveikatos priežiūros specialistų skaičius</t>
  </si>
  <si>
    <t>2.5.2.</t>
  </si>
  <si>
    <t>Sveikos gyvensenos principų ir įgūdžių sklaida bendruomenėje</t>
  </si>
  <si>
    <t>2.5.2.1.</t>
  </si>
  <si>
    <t>Vykdyti prevencines sveikatos programas, sveikos gyvensenos mokymus, akcijas, konkursus, plėsti gyventojų informuotumą sveikatos klausimais</t>
  </si>
  <si>
    <t>Vykdomų ir įgyvendintų programų ir projektų skaičius − 30 per  metus</t>
  </si>
  <si>
    <t>PMSA, sveikatos priežiūros, švietimo įstaigos, VSB</t>
  </si>
  <si>
    <t>2.5.2.2.</t>
  </si>
  <si>
    <t>Bendradarbiavimo plėtra tarp socialinių partnerių, visuomeninių organizacijų, sveikatos priežiūros įstaigų, miesto bendruomenių, žiniasklaidos, įgyvendinant bendrus sveikatinimo projektus</t>
  </si>
  <si>
    <t>Bendradarbiavimo pagrindu įgyvendintų projektų skaičius − 20 per metus</t>
  </si>
  <si>
    <t>PMSA, VSB, sveikatos priežiūros įstaigos, NVO</t>
  </si>
  <si>
    <t>2.5.2.3.</t>
  </si>
  <si>
    <t>Vaikų ir jaunimo fizinio aktyvumo, per neformalaus ugdymo būrelius, didinimas</t>
  </si>
  <si>
    <t>Išaugęs neformalaus ugdymo (sporto)  būrelius lankančių vaikų skaičius</t>
  </si>
  <si>
    <t>2.5.2.4.</t>
  </si>
  <si>
    <t>Atnaujinti „Žalos mažinimo kabineto“ veiklą ir užtikrinti tęstinumą</t>
  </si>
  <si>
    <t>Apsilankymų skaičius − 300 per metus</t>
  </si>
  <si>
    <t>2.5.3.</t>
  </si>
  <si>
    <t>Vykdyti priemones nusikalstamumo prevencijos srityje</t>
  </si>
  <si>
    <t>2.5.3.1.</t>
  </si>
  <si>
    <t>Vykdyti įvairias prevencines, švietėjiškas programas</t>
  </si>
  <si>
    <t>Padidėjęs saugumas mieste</t>
  </si>
  <si>
    <t>PMSA Švietimo skyrius, Panevėžio apskr. VPK</t>
  </si>
  <si>
    <t>2.5.3.2.</t>
  </si>
  <si>
    <t>Saugios kaimynystės grupių plėtimas Panevėžio mieste</t>
  </si>
  <si>
    <t>Saugios kaimynystės grupių skaičiaus didėjimas − 4 naujos grupės per metus</t>
  </si>
  <si>
    <t>PMSA, Panevėžio apskr. VPK</t>
  </si>
  <si>
    <t>2.5.4.</t>
  </si>
  <si>
    <t>Atnaujinti ir plėsti efektyvias, viešąjį saugumą užtikrinančias priemones</t>
  </si>
  <si>
    <t>2.5.4.1.</t>
  </si>
  <si>
    <t>Atnaujinti ir plėsti pažeidimų fiksavimo priemonių infrastruktūrą potencialiai pavojingose miesto teritorijose</t>
  </si>
  <si>
    <t>Atnaujintos, naujai įrengtos vaizdo kameros, kitos techninės saugumo priemonės</t>
  </si>
  <si>
    <t>2.5.4.2.</t>
  </si>
  <si>
    <t>Diegti eismo saugumą didinančias priemones</t>
  </si>
  <si>
    <t>Atnaujintas, naujai įrengtas apšvietimas perėjose, greičio ribojimo kalneliai, greičio matavimo prietaisai, kitos techninės, eismo saugumą didinančios, priemonės</t>
  </si>
  <si>
    <t>2.5.4.3.</t>
  </si>
  <si>
    <t>Diegti technines saugumo priemones viešąsias paslaugas teikiančiose įstaigose</t>
  </si>
  <si>
    <t>Naujai įdiegtos saugumo priemonės viešąsias paslaugas teikiančiose įstaigose</t>
  </si>
  <si>
    <t>PMSA, Panevėžio apskr. VPK, švietimo, kultūros, sveikatos priežiūros, socialinių paslaugų įstaigos</t>
  </si>
  <si>
    <t>2.5.4.4.</t>
  </si>
  <si>
    <t>Modernizuoti miesto gyventojų perspėjimo ir informavimo sistemą</t>
  </si>
  <si>
    <t xml:space="preserve">20 modernizuotų centralizuoto valdymo elektros sirenų </t>
  </si>
  <si>
    <t>2.5.4.5.</t>
  </si>
  <si>
    <t>Vykdyti priemones, susijusias su saugios aplinkos kūrimu</t>
  </si>
  <si>
    <t xml:space="preserve">200 gyvenamųjų būstų, kuriuose įrengti gaisro jutikliai; 20 kitų priemonių </t>
  </si>
  <si>
    <t>PMSA, Panevėžio apskr. PGV</t>
  </si>
  <si>
    <t>2.5.4.6.</t>
  </si>
  <si>
    <t>Savivaldybės ekstremaliųjų situacijų operacijų centro patalpų įrengimas ir aprūpinimas privalomomis techninėmis priemonėmis</t>
  </si>
  <si>
    <t>Įrengtos ir aprūpintos technine įranga patalpos</t>
  </si>
  <si>
    <t>2.5.4.7.</t>
  </si>
  <si>
    <t>Įkurti koordinacinę tarybą, kuri koordinuotų ir vykdytų visas saugaus miesto veiklos kryptis</t>
  </si>
  <si>
    <t>Įkurta koordinacinė taryba; pasiektas „saugios savivaldybės“ indeksas</t>
  </si>
  <si>
    <t>PMSA, koordinacinė taryba</t>
  </si>
  <si>
    <t>2.6.</t>
  </si>
  <si>
    <t>Didinti savivaldybės valdymo efektyvumą ir teikiamų viešųjų paslaugų kokybę</t>
  </si>
  <si>
    <t>2.6.1.</t>
  </si>
  <si>
    <t>Didinti savivaldybės išteklių valdymo efektyvumą</t>
  </si>
  <si>
    <t>2.6.1.1.</t>
  </si>
  <si>
    <t>Organizuoti specializuotus administracijos darbuotojų ir politikų mokymus pagal tikslines grupes</t>
  </si>
  <si>
    <t>Suorganizuotų mokymų skaičius: tarybos nariams − ≥ 6, administracijos darbuotojams − 70;                                                                                                                                                                                                                                                                                                                                                                                                                                                                                                                                                                                                                asmenų, kėlusių kvalifikaciją, skaičius: 31 tarybos narys, 150 administracijos darbuotojų</t>
  </si>
  <si>
    <t>PMSA Personalo skyrius</t>
  </si>
  <si>
    <t>2.6.1.2.</t>
  </si>
  <si>
    <t>Rengti, atnaujinti ir įgyvendinti strateginio planavimo dokumentus</t>
  </si>
  <si>
    <t>Parengtas,  atnaujinamas ir įgyvendinamas ilgalaikis plėtros strateginis planas; kiekvienais metais rengiami ir įgyvendinami strateginiai veiklos planai</t>
  </si>
  <si>
    <t>2.6.1.3.</t>
  </si>
  <si>
    <t>Rengti, atnaujinti ir įgyvendinti sektorines, galimybių studijas, investicinius projektus ir kitus planavimo dokumentus</t>
  </si>
  <si>
    <t>Rengiami,  atnaujinami ir įgyvendinami įvairūs planavimo dokumentai</t>
  </si>
  <si>
    <t>PMSA Ekonomikos ir turto valdymo, Investicijų skyriai</t>
  </si>
  <si>
    <t>2.6.1.4.</t>
  </si>
  <si>
    <t>Rengti, atnaujinti ir įgyvendinti teritorijų planavimo dokumentus</t>
  </si>
  <si>
    <t>Rengiami, atnaujinami ir įgyvendinami teritorijų planavimo dokumentai</t>
  </si>
  <si>
    <t>PMSA Architektūros ir urbanistikos skyrius</t>
  </si>
  <si>
    <t>2.6.2.</t>
  </si>
  <si>
    <t>Sudaryti sąlygas išmaniajam miestui sukurti</t>
  </si>
  <si>
    <t>2.6.2.1.</t>
  </si>
  <si>
    <t>Įdiegti 3 ir 4 elektroninių paslaugų brandos lygių viešųjų paslaugų teikimo sistemą</t>
  </si>
  <si>
    <t>Į internetinį tinklalapį perkeltų elektroninių paslaugų dalis − 100 proc.; 3, 4 brandos lygio paslaugų dalis, nuo visų elektroninių paslaugų − 80 proc.</t>
  </si>
  <si>
    <t>PMSA Informacinės visuomenės plėtros skyrius</t>
  </si>
  <si>
    <t>2.6.2.2.</t>
  </si>
  <si>
    <t>Plėsti elektroninės demokratijos priemonių skaičių</t>
  </si>
  <si>
    <t>2 naujos elektroninės demokratijos priemonės</t>
  </si>
  <si>
    <t>2.6.2.3.</t>
  </si>
  <si>
    <t>Atnaujinti ir plėsti savivaldybės administracijos ir jai pavaldžių įstaigų IT ir ryšių infrastruktūrą</t>
  </si>
  <si>
    <t>80 įstaigų, kuriose atnaujinta IT ir ryšių infrastruktūra</t>
  </si>
  <si>
    <t>2.6.2.4.</t>
  </si>
  <si>
    <t>Plėtoti įdiegtas informacines sistemas, modernizuojant viešąjį administravimą</t>
  </si>
  <si>
    <t>Įdiegtos 6  informacinės sistemos</t>
  </si>
  <si>
    <t>2.6.2.5.</t>
  </si>
  <si>
    <t>Plėtoti keitimosi elektroniniais dokumentais, tarp savivaldos ir kitų institucijų, sistemą</t>
  </si>
  <si>
    <t>Išplėtota 1 keitimosi elektroniniais dokumentais, tarp savivaldos ir kitų institucijų, sistema</t>
  </si>
  <si>
    <t>2.6.2.6</t>
  </si>
  <si>
    <t xml:space="preserve">Sukurti naujas išmanaus miesto priemones </t>
  </si>
  <si>
    <t xml:space="preserve">8 išmanaus miesto priemonės </t>
  </si>
  <si>
    <t>2.6.3.</t>
  </si>
  <si>
    <t>NVO veiklos plėtojimas ir iniciatyvų skatinimas</t>
  </si>
  <si>
    <t>2.6.3.1.</t>
  </si>
  <si>
    <t>Plėtoti nevyriausybinių organizacijų tinklą, skatinti šių organizacijų veiklą</t>
  </si>
  <si>
    <t>Teikiama parama nevyriausybinėms organizacijoms – paremtų projektų skaičius, gavėjų skaičius</t>
  </si>
  <si>
    <t>PMSA Švietimo, Sveikatos, Socialinės paramos, Kultūros ir meno skyriai</t>
  </si>
  <si>
    <t>2.6.3.2</t>
  </si>
  <si>
    <t>Palaikyti esamus ir kurti naujus teritorinių bendruomenių centrus</t>
  </si>
  <si>
    <t>Bendruomenių centrų skaičius</t>
  </si>
  <si>
    <t>2.6.3.3.</t>
  </si>
  <si>
    <t>Įkurti dviračių namus</t>
  </si>
  <si>
    <t>Įkurti dviračių namai</t>
  </si>
  <si>
    <t>2.6.3.4.</t>
  </si>
  <si>
    <t>„Gamtos ir žmogaus susitaikymo parko“ prie Gamtos mokyklos įrengimas ir mokyklos renovavimas</t>
  </si>
  <si>
    <t>Įrengtas parkas ir renovuota mokykla</t>
  </si>
  <si>
    <t>Panevėžio gamtos mokykla, vietos bendruomenė, PMSA Švietimo, Investicijų skyriai</t>
  </si>
  <si>
    <t>3.</t>
  </si>
  <si>
    <t>III PRIORITETAS</t>
  </si>
  <si>
    <t>DARNI MIESTO TERITORIJŲ IR INFRASTRUKTŪROS PLĖTRA</t>
  </si>
  <si>
    <t>3.1.</t>
  </si>
  <si>
    <t>Modernizuoti ir plėsti miesto inžinerinę infrastruktūrą</t>
  </si>
  <si>
    <t>3.1.1.</t>
  </si>
  <si>
    <t>Atnaujinti ir plėsti vandens tiekimo ir nuotekų tvarkymo infrastruktūrą</t>
  </si>
  <si>
    <t>3.1.1.1.</t>
  </si>
  <si>
    <t>Vandentiekio tinklų būklės tyrimas, renovacijos plano sudarymas, investicijų poreikio įvertinimas, projekto realizacija</t>
  </si>
  <si>
    <t>Vandens nuostoliai tinkluose dėl nutekėjimų − ≤ 18 proc.</t>
  </si>
  <si>
    <t>3.1.1.2.</t>
  </si>
  <si>
    <t>Naujų vandentiekio ir nuotekų tinklų statyba</t>
  </si>
  <si>
    <t>Užtikrinti, kad daugiau kaip 95 proc. gyventojų būtų aprūpinti viešojo vandens tiekėjo tiekiamu vandeniu ir teikiamomis nuotekų tvarkymo paslaugomis</t>
  </si>
  <si>
    <t>3.1.1.3</t>
  </si>
  <si>
    <t>Geriamojo vandens kokybės gerinimo įrenginių rekonstrukcija</t>
  </si>
  <si>
    <t>Geriamojo vandens kokybė atitinka Lietuvos higienos normos HN 24:2003 reikalavimus</t>
  </si>
  <si>
    <t>3.1.1.4.</t>
  </si>
  <si>
    <t>Nuotekų tinklų būklės tyrimas, renovacijos plano sudarymas, investicijų poreikio įvertinimas, projekto realizacija</t>
  </si>
  <si>
    <t>Infiltracija − &lt; 36 proc.</t>
  </si>
  <si>
    <t>3.1.2.</t>
  </si>
  <si>
    <t>Atnaujinti ir plėsti energetikos infrastruktūrą</t>
  </si>
  <si>
    <t>3.1.2.1.</t>
  </si>
  <si>
    <t>Panevėžio miesto rajoninės katilinės RK-1 modernizavimas, įvedant į eksploataciją pirmą 12 MW šiluminės galios biokuro katilą</t>
  </si>
  <si>
    <t>Iš atsinaujinančių energijos išteklių (biokuro) Panevėžio mieste bus pagaminama apie 47 % miestui reikalingos šilumos energijos</t>
  </si>
  <si>
    <t>3.1.2.3.</t>
  </si>
  <si>
    <t>Šilumos tinklų trasų būklės tyrimas įvertinant vamzdynų būklę (terminės savybės, pralaidumas, hidrauliniai nuostoliai)</t>
  </si>
  <si>
    <t xml:space="preserve">Atliktas šilumos tinklų trasų būklės tyrimas </t>
  </si>
  <si>
    <t>3.1.2.4.</t>
  </si>
  <si>
    <t>Įvertinti investicijų į tinklų atnaujinimą finansines galimybes ir sudaryti vamzdynų pakeitimo planą</t>
  </si>
  <si>
    <t>3.1.2.6.</t>
  </si>
  <si>
    <t>Miesto daugiabučių renovacija</t>
  </si>
  <si>
    <t xml:space="preserve">&gt;15 proc. naujai renovuotų daugiabučių namų augimas  </t>
  </si>
  <si>
    <t>3.1.2.7.</t>
  </si>
  <si>
    <t xml:space="preserve">Remti atsinaujinančių energijos išteklių naudojimo, energijos vartojimo efektyvumo didinimo priemones viešuosiuose pastatuose ir daugiabučiuose namuose </t>
  </si>
  <si>
    <t>Parengta savivaldybės atsinaujinančių energijos išteklių plėtros finansavimo programa</t>
  </si>
  <si>
    <t>3.2.</t>
  </si>
  <si>
    <t>Išsaugoti ir gerinti aplinkos kokybę</t>
  </si>
  <si>
    <t>3.2.1.</t>
  </si>
  <si>
    <t>Numatyti ir vykdyti aplinką tausojančias priemones</t>
  </si>
  <si>
    <t>3.2.1.1.</t>
  </si>
  <si>
    <t>Projektuoti, įdiegti ir renovuoti lietaus vandens surinkimo, valymo ir nuotekų bei drenažo sistemas Panevėžio mieste, ieškant alternatyvių sprendimų infiltracijai</t>
  </si>
  <si>
    <t>Galimybių studijos parengimas; techninių projektų parengimas; lietaus nuotekų sistemos atnaujinimas ir įrengimas; naftos gaudytuvų įrengimas; drenažo sistemos atnaujinimas ir įrengimas; lietaus vandens infiltracijos įrengimas</t>
  </si>
  <si>
    <t>3.2.1.2.</t>
  </si>
  <si>
    <t>Didinti rūšiavimo ir kompostavimo galimybes Panevėžio mieste</t>
  </si>
  <si>
    <t>Plečiama antrinių žaliavų surinkimo sistema: įrengiama 80 kompostavimo aikštelių, įsigyta 240 kolektyvinio naudojimo antrinių žaliavų konteinerių, 27.000 individualių antrinių žaliavų konteinerių ir 8.000 konteinerių žaliosioms atliekoms kompostuoti individualiuose namų valdose</t>
  </si>
  <si>
    <t>3.2.1.3.</t>
  </si>
  <si>
    <t>Vykdyti aplinkos taršos mažinimo priemones</t>
  </si>
  <si>
    <t>3.2.1.4.</t>
  </si>
  <si>
    <t>Vykdyti Panevėžio miesto aplinkos monitoringą pagal parengtą programą</t>
  </si>
  <si>
    <t>Vykdomas monitoringas: aplinkos oro; aplinkos triukšmo; paviršinio vandens; paviršinių nuotekų; požeminio vandens; dirvožemio; kraštovaizdžio; elektromagnetinių laukų; Molainių, buvusių filtracijos, laukų teritorijos dirvožemio, požeminio bei paviršinio vandens; Tyliosios viešosios zonos triukšmo; maudyklų</t>
  </si>
  <si>
    <t>3.2.2.</t>
  </si>
  <si>
    <t>Sudaryti prielaidas ekologinio transporto plėtrai</t>
  </si>
  <si>
    <t>3.2.2.1.</t>
  </si>
  <si>
    <t>Įrengti elektromobilių krovimo infrastruktūrą, skatinant ekologiško transporto naudojimą − I etapas</t>
  </si>
  <si>
    <t>Įrengtos 2 stotelės − PC Babilonas, 2 stotelės – Laisvės a.</t>
  </si>
  <si>
    <t>3.2.2.3.</t>
  </si>
  <si>
    <t>Atnaujinti ekologiško viešojo transporto priemones iš ES skiriamų dalinių lėšų (II etapas)</t>
  </si>
  <si>
    <t xml:space="preserve">Įsigytos 9 ekologiškos viešojo transporto priemonės </t>
  </si>
  <si>
    <t>3.3.</t>
  </si>
  <si>
    <t>Modernizuoti ir plėsti susisiekimo infrastruktūrą</t>
  </si>
  <si>
    <t>3.3.1.</t>
  </si>
  <si>
    <t>Gerinti susisiekimo infrastruktūros tinklą</t>
  </si>
  <si>
    <t>3.3.1.1.</t>
  </si>
  <si>
    <t>Parengti darnaus judumo planą, išanalizuojant esamą situaciją bei numatant integruotas miesto susisiekimo sistemos vystymo priemones</t>
  </si>
  <si>
    <t>Parengtas ir įgyvendintas planas</t>
  </si>
  <si>
    <t>3.3.1.2.</t>
  </si>
  <si>
    <t>Modernizuoti ir plėsti miesto vietinės reikšmės kelių ir gatvių infrastruktūrą</t>
  </si>
  <si>
    <t>Atnaujintų ir naujai įrengtų kelių ir gatvių ilgis (km)</t>
  </si>
  <si>
    <t>3.3.2.</t>
  </si>
  <si>
    <t>Gerinti viešojo transporto sistemos infrastruktūrą ir efektyvumą</t>
  </si>
  <si>
    <t>3.3.2.1.</t>
  </si>
  <si>
    <t>Tobulinti Panevėžio miesto viešojo keleivinio transporto maršrutų tinklą</t>
  </si>
  <si>
    <t>Optimizuojamas viešojo keleivinio transporto maršrutų tinklas</t>
  </si>
  <si>
    <t>3.3.2.4.</t>
  </si>
  <si>
    <t>Diegti naujas Panevėžio miesto viešojo keleivinio transporto keleivių informavimo priemones</t>
  </si>
  <si>
    <t>Įdiegtų viešojo keleivinio transporto informavimo priemonių skaičius − ≥ 1</t>
  </si>
  <si>
    <t>3.3.2.5.</t>
  </si>
  <si>
    <t>Dviračių parkavimo vietų įrengimas „Park and ride“ principu</t>
  </si>
  <si>
    <t>Įrengtų dviračių parkavimo vietų skaičius</t>
  </si>
  <si>
    <t>3.4.</t>
  </si>
  <si>
    <t>Atnaujinti ir plėsti miesto viešųjų erdvių infrastruktūrą</t>
  </si>
  <si>
    <t>3.4.1.</t>
  </si>
  <si>
    <t>Kompleksiškai sutvarkyti miesto viešąsias erdves bei atnaujinti/sukurti poilsio ir rekreacinių zonų infrastruktūrą</t>
  </si>
  <si>
    <t>3.4.1.4.</t>
  </si>
  <si>
    <t>Paplūdimio prie Nevėžio užtvankos įrengimas</t>
  </si>
  <si>
    <t>Įrengtas paplūdimys</t>
  </si>
  <si>
    <t>3.4.1.6.</t>
  </si>
  <si>
    <t>Viešųjų želdynų daugiabučių namų gyvenamuosiuose rajonuose įrengimas, vaikų žaidimo aikštelių įrengimas, šunų vedžiojimui skirtos aikštelės įrengimas</t>
  </si>
  <si>
    <t>Įrengti želdynai gyvenamuosiuose rajonuose; įrengtos vaikų žaidimo aikštelės; įrengta šunų vedžiojimo aikštelė</t>
  </si>
  <si>
    <t>3.4.2.</t>
  </si>
  <si>
    <t>Miesto centrinės dalies ir pagrindinių įvažiavimų į miestą sutvarkymas</t>
  </si>
  <si>
    <t>3.4.2.1</t>
  </si>
  <si>
    <t xml:space="preserve">Parengti miesto centrinės dalies urbanistinio atnaujinimo koncepciją su detaliomis vizualizacijomis </t>
  </si>
  <si>
    <t xml:space="preserve">Parengta koncepcija su detaliomis vizualizacijomis </t>
  </si>
  <si>
    <t>3.4.2.3.</t>
  </si>
  <si>
    <t>Patikslinti miesto centrinės dalies vystymui reikalingus teritorijų planavimo dokumentus</t>
  </si>
  <si>
    <t>Patikslinti teritorijų planavimo dokumentai</t>
  </si>
  <si>
    <t>3.4.2.5.</t>
  </si>
  <si>
    <t>Gerinti reklamos įrenginių kokybę, mažinti reklamos sukeliamą „vizualinę taršą“; tikslinti reklamos įrengimo reglamentavimą</t>
  </si>
  <si>
    <t>Patikslintos reklamos įrengimo mieste taisyklės</t>
  </si>
  <si>
    <t>3.4.2.6.</t>
  </si>
  <si>
    <t>Parengti pagrindinių įvažiavimų į miestą formavimo urbanistinius projektinius pasiūlymus</t>
  </si>
  <si>
    <t>Parengti projektiniai pasiūlymai</t>
  </si>
  <si>
    <t>3.4.2.8.</t>
  </si>
  <si>
    <t>Sutvarkyti miesto prieigas, lankytinas vietas ir atgaivinti miesto centrą</t>
  </si>
  <si>
    <t>Planuota</t>
  </si>
  <si>
    <t>PMSA Sveikatos skyrius</t>
  </si>
  <si>
    <t xml:space="preserve">II PRIORITETAS
KOKYBIŠKŲ GYVENIMO SĄLYGŲ IR AUKŠTOS SOCIALINĖS GEROVĖS KŪRIMAS
</t>
  </si>
  <si>
    <t xml:space="preserve">Tikslas 
Užtikrinti aukštą švietimo paslaugų kokybę ir skatinti jaunimo užimtumą
</t>
  </si>
  <si>
    <t>Uždavinys
Užtikrinti aukštą švietimo paslaugų kokybę ir skatinti jaunimo užimtumą</t>
  </si>
  <si>
    <t>Atlikta vandentiekio magistralės ir vandentakio įvadų  į gręžinius rekonstrukcija</t>
  </si>
  <si>
    <t>+</t>
  </si>
  <si>
    <t>-</t>
  </si>
  <si>
    <t>Sudarytos sutartys transporto ir logistikos, verslo ir mokslo bendradarbiavimo srityse, parengti bendri projektai</t>
  </si>
  <si>
    <t xml:space="preserve">Parengtas paplūdimio prie Nevėžio užtvankos techninis ir investicinis projektai. Projektas bus vykdomas iš 2014-2020 metų ES paramos. </t>
  </si>
  <si>
    <t>Sudarytas vamzdynų pakeitimo planas</t>
  </si>
  <si>
    <t>Viešųjų erdvių, kuriose įrengtos šiuolaikinio meno instaliacijos, skaičius</t>
  </si>
  <si>
    <t>organizuojami renginiai vasaros penktadieniais</t>
  </si>
  <si>
    <t>Parengti ir įgyvendinti programą mokyklų iniciatyvoms (ugdymo kokybei gerinti) remti</t>
  </si>
  <si>
    <t>Jaunimo reikalų  koordinatorius</t>
  </si>
  <si>
    <t xml:space="preserve">Veikianti jaunimo informavimo sistema; jaunimo organizacijų veikloje  skaičius </t>
  </si>
  <si>
    <t>Įgyvendinama pagal skirtas lėšas</t>
  </si>
  <si>
    <t>Atnaujinama pagal skiriamas lėšas</t>
  </si>
  <si>
    <t>Paslaugos teikiamos pagal teisės aktų reikalavimus, 1 specialistui tenka 1000 vaikų. Norint išlaikyti 1 specialistą vienoje įstaigoje, reikiamą lėšų kiekį turi numatyti savivaldybė</t>
  </si>
  <si>
    <t>Vykdoma pagal skiriamas lėšas (remiamos biudžetinių ir nebiudžetinių sporto organizacijų programos)</t>
  </si>
  <si>
    <t xml:space="preserve">Vykdoma pagal skiriamas lėšas </t>
  </si>
  <si>
    <t>Atnaujinti ir pritaikyti neįgaliesiems jau veikiantys globos namai, išplėstos ilgalaikės socialinės globos paslaugos; vykdoma nestacionarių socialinių paslaugų infrastruktūros plėtra , įsteigtas dienos centras senyvo amžiaus asmenims</t>
  </si>
  <si>
    <t>Sukurta bendradarbiavimo struktūra; bendrų savivaldybės ir verslo iniciatyvų skaičius</t>
  </si>
  <si>
    <t xml:space="preserve">Įgyvendintų priemonių skaičius (vnt.); </t>
  </si>
  <si>
    <t xml:space="preserve">surinktų bešeimininkių atliekų kiekis (t); </t>
  </si>
  <si>
    <t xml:space="preserve">surinktų gatvių valymo atliekų kiekis (t); </t>
  </si>
  <si>
    <t>PMSA Miesto ūkio, Ekologijos skyriai</t>
  </si>
  <si>
    <t>UAB "Panevėžio autobusų parkas", PMSA Miesto ūkio, Investicijų skyriai</t>
  </si>
  <si>
    <t>PMSA Architektūros ir urbanistikos, Kultūros ir meno, Ekonomikos ir turto valdymo, Ryšių su visuomene skyriai</t>
  </si>
  <si>
    <t xml:space="preserve">Dviračių namams ieškoma tinkamų patalpų </t>
  </si>
  <si>
    <t>Panevėžio mieste besimokantiems mokiniams sudarytos sąlygos mokytis nuotoliniu būdu 100 proc. Norint užtikrinti nuotolinį mokymąsi išvykusiems į užsienį,   reikalinga atnaujinti atitinkamą IT bazę ir programų parengimą. Priemonę planuojama vykdyti nuo 2018 m.</t>
  </si>
  <si>
    <t xml:space="preserve">Parengtas nekilnojamojo kultūros paveldo objektų eiliškumo tvarkymo planas ir pagal jį tvarkomi objektai: </t>
  </si>
  <si>
    <t xml:space="preserve">1. Panevėžio Dailės galerijos pastato rekonstravimas </t>
  </si>
  <si>
    <t xml:space="preserve"> 2. Panevėžio J. Balčikonio gimnazijos palėpių įrengimas</t>
  </si>
  <si>
    <t xml:space="preserve"> 3. Poeto J.Čerkeso-Besparnio sodybos atstatymas ir pritaikymas</t>
  </si>
  <si>
    <t>4. Moigių namų pastatų komplekso ir aplinkos sutvarkymas</t>
  </si>
  <si>
    <t>5. Panevėžio V.Žemkalnio gimnazijos senojo pastato sutvarkymas (patalpų išplėtimas palėpėje)</t>
  </si>
  <si>
    <t>6. Namo, kuriame gyveno G.Petkevičaitė-Bitė, rekonstravimas ir pritaikymas</t>
  </si>
  <si>
    <t>Parengti projektiniai pasiūlymai, pradėtas rengti techninis projektas</t>
  </si>
  <si>
    <t>Nevykdoma, neskirtas finansavimas</t>
  </si>
  <si>
    <t>Vykdoma pagal skiriamas lėšas</t>
  </si>
  <si>
    <t>7. Panevėžio miesto kapinių tvarkymas</t>
  </si>
  <si>
    <t>Kiekvienais metais atnaujinamas  Panevėžio miesto veiklos planas</t>
  </si>
  <si>
    <t>Inicijuotų susitikimų ir pasirašytų bendradarbiavimo sutarčių skaičius</t>
  </si>
  <si>
    <t>Viso lėšų</t>
  </si>
  <si>
    <t>I PRIORITETAS. PANEVĖŽIO KONKURENCINIO (METROPOLINIO) POTENCIALO STIPRINIMAS</t>
  </si>
  <si>
    <t>Įgyvendintų priemonių dalis (proc.)</t>
  </si>
  <si>
    <t>Planuota priemonių</t>
  </si>
  <si>
    <t>Įgyvendinta priemonių</t>
  </si>
  <si>
    <t>II PRIORITETAS. KOKYBIŠKŲ GYVENIMO SĄLYGŲ IR AUKŠTOS SOCIALINĖS GEROVĖS KŪRIMAS</t>
  </si>
  <si>
    <t>III PRIORITETAS.  DARNI MIESTO TERITORIJŲ IR INFRASTRUKTŪROS PLĖTRA</t>
  </si>
  <si>
    <t>Nevykdoma priemonių</t>
  </si>
  <si>
    <t>Nevykdoma, objektas priklauso keliems savininkams. Reikalingas politinis sprendimas</t>
  </si>
  <si>
    <t xml:space="preserve">Pagal skiriamą finasavimą įrengtos vaizdo kameros švietimo, sveikatos ir kitose įstaigose </t>
  </si>
  <si>
    <t>IŠ VISO (VISOS PRIEMONĖS)</t>
  </si>
  <si>
    <t>Miesto informacinės infrastruktūros įrengimas</t>
  </si>
  <si>
    <t>originalių, išskirtinių lankytinų objektų, vietų sukūrimas arba esamų atnaujinimas (objektų, projektų skaičius)</t>
  </si>
  <si>
    <t xml:space="preserve">Projektas bus vykdomas iš 2014-2020 metų ES paramos. </t>
  </si>
  <si>
    <t>Reklamos įrengimo mieste taisyklės patikslintos 2014 m.</t>
  </si>
  <si>
    <t>Vykdoma (arba iš dalies vykdoma) priemonių</t>
  </si>
  <si>
    <t>Vykdoma (arba iš dalies  vykdoma) priemonių</t>
  </si>
  <si>
    <t>PRIEMONIŲ ĮGYVENDINIMO LYGIO RODIKLIAI UŽ 2015 M.
IŠ VISO (VISI PRIORITETAI)</t>
  </si>
  <si>
    <t>2015 m.</t>
  </si>
  <si>
    <t>2015 metai</t>
  </si>
  <si>
    <t>Atlikta darbų,  tūkst. Eurų</t>
  </si>
  <si>
    <t>Finansavimo šaltiniai, tūkst.Eurų</t>
  </si>
  <si>
    <t>Vyksta nuolatinis dialogas ir bendri posėdžiai su Savivaldybe ir FIBAssociation (Užsienio investuotojų verslo asociacija)</t>
  </si>
  <si>
    <t>Finansavimo šaltiniai, tūkst. Eurų</t>
  </si>
  <si>
    <t>Atlikta darbų, tūkst. Eurų</t>
  </si>
  <si>
    <t>95,5 proc.</t>
  </si>
  <si>
    <t xml:space="preserve">2015 m. finansuota 19 neįgaliųjų integracijos projektų </t>
  </si>
  <si>
    <t>Įkurta R. Sargūno sporto gimnazija</t>
  </si>
  <si>
    <t>Pastatyta dengta čiuožykla KKSC "Aukštaitijos" sporto komplekso teritorijoje (A.Jakšto g. 1)</t>
  </si>
  <si>
    <t>2015 m. parengtas techninis projektas. Tvarkymo darbai tęsiami 2016 m.</t>
  </si>
  <si>
    <t xml:space="preserve">2015 m. fiziniai ir juridiniai asmenys tvarkė jiems priklausančius kultūros paveldo objektus. Savivaldybė derino projektus, vyko svarstymai, posėdžiai. </t>
  </si>
  <si>
    <t>2015 m. biudžete nenumatytos lėšos. Studija neparengta. Planuojama parengti 2017 m.</t>
  </si>
  <si>
    <t>Sumontuotas biokuro  katilas 12MW su papildoma įranga</t>
  </si>
  <si>
    <t>Vykdomi šilumos tinklų hidrauliniai bandymai</t>
  </si>
  <si>
    <t>Vykdomas šilumos trasų rekonstravimas</t>
  </si>
  <si>
    <t xml:space="preserve">Atestacija planuojama ir vykdoma pagal patvirtintas trejų metų programas, 2015 m. atestuota 11 mokytojų metodininko ir 2 eksperto kategorijai  </t>
  </si>
  <si>
    <t>PPRC organizuoti 7 renginiai miesto bendruomenei. PPVM 2015 m. pradėta vykdyti Viešbučio darbuotojo mokymo programa mokiniams, turintiems specialiųjų ugdymosi poreikių, mokosi 14 mokinių. Panevėžio miesto bendruomenei organizuoti 4 renginiai. Panevėžio kolegijoje nauja pradinio ugdymo pedagogikos specialybė. KTU PF organizuotos 92 pamokos fizikos laboratorijoje 4 gimnazijoms.</t>
  </si>
  <si>
    <t xml:space="preserve">Toliau finansuojama „Apskritojo stalo" veiklos programa. </t>
  </si>
  <si>
    <t>2015 m. NVO projektams finansuoti skirta 5,5 tūkst. Eurų. Finansuoti 23 projektai iš 24 pateiktų.
Finansuota 10 jaunimo organizacijų projektų už 5,4 tūkst. Eurų. Lietuvos skautijos Panevėžio krašto ,,Vyšniniai kankorėžiai 2015“; Panevėžio kolegijos studentų atstovybės ,,Stumk: studentas moksleiviui“; Panevėžio „Rotaract“ klubo ,,Geriau vieną kartą pačiam išbandyti, nei šimtą kartų išklausyti“ ir ,,Kitu kampu“; neformalios jaunimo grupės „Mes“ „Atskleiskime praeities paslaptis“; PAS „Street workout Panevėžys 2015“ ir Panevėžio moksleivijos „Vadovų klubai“; Panevėžio liberalaus jaunimo „Panevėžys nemiega žiemos miegu“; Jaunųjų konservatorių lygos „Kurk savo miestui“; Lietuvos socialdemokratinio jaunimo sąjungos Panevėžio miesto skyriaus „Panevėžio jaunimo rudens forumas“.</t>
  </si>
  <si>
    <t>Į meninį ugdymą įtrauktų gyventojų skaičius</t>
  </si>
  <si>
    <t>2015 m. sporto būrelius lankė 2583 mokiniai. T.y. 17 procentų daugiau nei 2014 m.</t>
  </si>
  <si>
    <t>Panevėžio mieste įrengta 16 vaizdo kamerų. Vykdomi vaizdo kameromis transliuojami stebėjimai.</t>
  </si>
  <si>
    <t>2015 m. UAB ,,Indastrus" 50 proc.sumažintas valstybinės žemės nuomos mokestis. Kitos įmonės neatitiko reikalavimų</t>
  </si>
  <si>
    <t>Tęsiama socialinių paslaugų tinklo plėtra. Vienai iš tikslinių grupių (žmonėms su proto negalia) tapo prieinamos socialinės paslaugos įsteigiant Panevėžio specialiojoje mokykloje-daugiafunkciame centre 6 asmenims grupę jaunuoliams su proto negalia.</t>
  </si>
  <si>
    <t>16,7 proc.</t>
  </si>
  <si>
    <t xml:space="preserve">Atlikta vandentiekio magistralinių ir skirstomųjų tinklų, nuotėkų slėginių tinklų ir rinkuvų bei nuotėkų perpumpavimo stočių statyba  </t>
  </si>
  <si>
    <t>Vandens gerinimo stoties rekonstravimas</t>
  </si>
  <si>
    <t>Nuotėkų šalinimo tinklų rekonstravimas</t>
  </si>
  <si>
    <t>Kultūros ir meno įstaigose savanoriavo 52 savanoriai. Jie talkino vaikų vasaros stovyklose, reklamos platinimo srityje, organizuojant renginius</t>
  </si>
  <si>
    <t>Į meninio ugdymo projektus įtraukta apie apie 2000 vaikų ir jaunuolių.
Kultūros centre Panevėžio bendruomenių rūmuose veikia 24 mėgėjų meno kolektyvai (vaikų ir jaunimo 5 kolektyvai, suaugusiųjų - 19). Mėgėjų meno veikloje  dalyvavo 459 dalyviai, įvyko 1759 užsiėmimai). Teatre „Menas“ veikia jaunimo teatro studija (13 dalyvių, 72 užsiėmimai per metus).</t>
  </si>
  <si>
    <t xml:space="preserve">2015 m. buvo vykdomi 23 projektai. 
Paremti 4 projektai kultūros ir meno srityje: Kraštotyros muziejaus projektas „Šiuolaikinėmis technologijomis pažinkime gamtą“, Dailės galerijos projektai „Paskaitų ciklas „Kultūros dinamika: nuo simbolio iki atvaizdo šiuolaikinėje dailėje“ ir Vaikams ir jaunimui skirta kultūrinės edukacijos programa „Mano dailės kūrinį įkvėpė knyga“, muzikos mokyklos projektas „Praktinių mokymų ciklas „Etnokultūriniai mokymai Panevėžyje“ </t>
  </si>
  <si>
    <t>Paremti 4 projektai: Kino centro „Garsas“ projektas  „XI trumpametražių filmų festivalis „Aš+Miestas=Kinas 2015“, kultūros centro Panevėžio bendruomenų rūmų projektas  „Mėgėjų meną populiarinančių „Kultūrnešio dienos“ renginių ciklas“, G.Petkevičaitės-Bitės viešosios bibliotekos projektai „Literatūros ir kino dienos bibliotekoje VI“ ir  „Konferencija „Privačioji raštija kaip egodokumentinis paveldas: nuo silva rerum iki šiuolaikinių socialinių tinklų“</t>
  </si>
  <si>
    <t>Apie 20</t>
  </si>
  <si>
    <t>Virš 2000</t>
  </si>
  <si>
    <t>Apie 2000</t>
  </si>
  <si>
    <t>Paremta ir suorganizuota 23 įvairūs renginiai</t>
  </si>
  <si>
    <t>Kultūros darbuotojų kvalifikacijai kelti lėšos numatytos įstaigų biudžete. Didelė dalis seminarų ir mokymų buvo nemokamai.</t>
  </si>
  <si>
    <t>Paremti 4 tarptautiniai profesionalaus meno festivaliai: kino, teatro, fotografijos, dailės.</t>
  </si>
  <si>
    <t>Skaitmeninimas vykdomas Kraštotyros muziejuje.</t>
  </si>
  <si>
    <t xml:space="preserve">2015 m. baigtas įgyvendinti projektas "Panevėžio miesto dailės galerijos plėtra". Visa projekto vertė 888,5 tūkst. Eur (t.y. ES lėšos - 503,7 tūkst.Eur, Savivaldybės biudžeto lėšos - 384,8 tūkst. Eur)
</t>
  </si>
  <si>
    <t>Ši priemonė 2016-02-22 Savivaldybės tarybos sprendimu Nr.1-41 išbraukta iš Panevėžio m. plėtros strateginio plano, nes panašią priemonę ,,Gera mokykla“ vykdo Švietimo ir mokslo ministerija, o lėšos, kurios būtų numatytos šiai priemonei tikslinga  panaudoti  naujai priemonei.</t>
  </si>
  <si>
    <t xml:space="preserve"> 2016 m. planuojama parengti priemonių planą, numatatant prioritetus, eiliškumą  </t>
  </si>
  <si>
    <t xml:space="preserve">1.3.3.1 ir 1.3.3.2 priemonės bus vykdomos per 2014-2020 m. ES SF periodą. Suplanuoti projektai „Teritorijos prie „Ekrano“ marių (prie J. Biliūno g.) konversija, pritaikant ją aktyviam poilsiui, užimtumui ir vietos verslo skatinimui“, kurį įgyvendinus bus siūlomi aktyvaus poilsio produktai.  Rengiami ir planuojami įgyvendinti projektai „Panevėžio miesto dailės galerijos aktualizavimas“ (2017-2019 m.), „Moigių namų pastatų komplekso modernizavimas ir pritaikymas visuomenės poreikiams“ (2017-2019). </t>
  </si>
  <si>
    <t>PTIC vykdė turistų apklausą, teikė nemokamą informaciją apie turizmą. 2015 metais dalyvauta 2 tarptautinėse parodose „Adventur" Vilniuje ir „Balttur" Rygoje.</t>
  </si>
  <si>
    <t>Prisidėta prie leidinio „Aukštaitijos verslas“ leidimo. Su VšĮ „Investuok Lietuvoje“ parengta demonstracinė medžiaga apie miesto investicinę aplinką „Panevėžys – your next business location“. Siekdamos skatinti verslo ryšius Panevėžio miesto ir rajono savivaldybės pasirašė bendradarbiavimo sutartį su Maramurešo apskritimi (Rumunija). Miesto investicinė, verslo aplinka pristatyta Norvegijos, Baltarusijos, Ukrainos, Latvijos, Izraelio, Kazachstano atstovams. Savivaldybės interneto svetainėje investuotojams skirta speciali rubrika. Skleista informacija apie verslo sėkmės istorijas: miesto įmonių laimėtus „Verslo gazelės“, Lietuvos darbo biržos, „Eksporto prizo“, „Darbo žvaigždės“, „Lūžio taško“ Metų vadovo apdovanojimus.</t>
  </si>
  <si>
    <t>2015 m. išplatinta daugiau kaip 320 pranešimų apie įvairius mieste vykusius renginius</t>
  </si>
  <si>
    <t xml:space="preserve">2015 m. surengta 12 seminarų, diskusijų. PVKC teikė nemokamą konsultaciją, seminarus norintiems pradėti savo verslą </t>
  </si>
  <si>
    <t xml:space="preserve">Planuojama teikti projekto paraišką 2017 m. ES SF finansavimui gauti dėl nestacionarių socialinių paslaugų infrastruktūros plėtros, įsteigiant dienos centrą senyvo amžiaus asmenims.
2015 m. 10 vnt. padidintas senyvo amžiaus asmenų,  gaunančių ilgalaikes globos paslaugas  vietų skaičius. (Iš viso 85 vietos)
</t>
  </si>
  <si>
    <t xml:space="preserve">2015 m. gautas finansavimas iš Kultūros ministerijos, pradėtas rengti investicinis projektas "Moigių namų komplekso modernizavimas ir pritaikymas visuomenės poreikiams", projektinis pasiūlymas bus teikiamas Panevėžio regiono plėtros tarybai 2016 m. , projekto paraišką planuojama teikti  2017 m. </t>
  </si>
  <si>
    <t xml:space="preserve">2015 m. parengti 6 energiniai auditai ir 6 investicijų projektai </t>
  </si>
  <si>
    <t xml:space="preserve">2015 m. pradėtas rengti techninis projektas, atlikta  specialioji ekspertizė </t>
  </si>
  <si>
    <t xml:space="preserve">Panevėžio laisvosios ekonominės zonos (LEZ) rinkodaros projektas baigtas 2014 m. Viso projekto vertė 294,1 tūkst.Lt). Savivaldybė pristatatydama miestą užsienio investuotojams reklamuoja ir Panevėžio LEZ </t>
  </si>
  <si>
    <t xml:space="preserve">Leidimai, licenzijos, įvairios sąlygos išduodami pagal įstatymuose numatytus terminus. 2015 m. supaprastinta leidimų prekiauti ir teikti paslaugas viešose vietose išdavimo tvarka. </t>
  </si>
  <si>
    <t>2015 m. parengta galimybių studija „Panevėžio geležinkelio krovinių regioninio terminalo (logistikos centro prie „Rail Baltica") įrengimas"</t>
  </si>
  <si>
    <t>PMSA,  UAB „Panevėžio autobusų parkas"</t>
  </si>
  <si>
    <t>2015 m. neskirta Savivaldybės biudžeto lėšų verslo plėtros programai parengti</t>
  </si>
  <si>
    <t>2015 m. vyko  Panevėžio miesto mero, administracijos vadovų susitikimai su verslo atstovais.</t>
  </si>
  <si>
    <t>2015 m. priemonė nebuvo vykdoma. Planuojama įgyvendinti per projektus iš 2014-2020 m. ES SF finansinės paramos</t>
  </si>
  <si>
    <t>2015 m. Darbo biržos organizuojamuose kvalifikacijos kėlimo programose dalyvavo  259 miesto gyventojai</t>
  </si>
  <si>
    <t>Siekti bendradarbiavimo sutarties su Daugpilio verslo struktūromis sudarymo, vystant krovinių pervežimus trasa Panevėžys−Daugpilis− Rusija/Baltarusija</t>
  </si>
  <si>
    <t>Pasirašyta bendradarbiavimo sutartis</t>
  </si>
  <si>
    <t>PMSA Miesto ūkio, Ekonomikos ir turto valdymo, Užsienio ryšių skyriai</t>
  </si>
  <si>
    <t>Ruošti viešojo logistikos centro koncepciją, formuotojų, investuotojų, operatorių ir naudotojų ratą</t>
  </si>
  <si>
    <t>Verslo struktūros, PMSA Miesto ūkio skyrius</t>
  </si>
  <si>
    <t>Parengta viešojo logistikos centro koncepcija</t>
  </si>
  <si>
    <t>1.1.3.3.</t>
  </si>
  <si>
    <t>1.1.3.4.</t>
  </si>
  <si>
    <t>1.1.3.7.</t>
  </si>
  <si>
    <t>Dalyvauti EWTC (East−West Transport Corridor) asociacijos veikloje</t>
  </si>
  <si>
    <t>Panevėžys – EWTC asociacijos narys</t>
  </si>
  <si>
    <t>1.2.3.3</t>
  </si>
  <si>
    <t>1.2.3.4.</t>
  </si>
  <si>
    <t>1.2.3.5.</t>
  </si>
  <si>
    <t xml:space="preserve">Įrengti kempingą ir jam reikalingą infrastruktūrą  Ekrano marių pakrantėje </t>
  </si>
  <si>
    <t>Įrengtas kempingas; įrengta aktyvaus poilsio turizmo infrastruktūra</t>
  </si>
  <si>
    <t>PMSA Investicijų, Statybos ir statinių priežiūros, Ekonomikos ir turto valdymo skyriai</t>
  </si>
  <si>
    <t>Įrengti ir pritaikyti turizmo reikmėms prieplauką šalia Nevėžio upės</t>
  </si>
  <si>
    <t>Įrengta prieplauka</t>
  </si>
  <si>
    <t>PMSA Investicijų, Statybos ir statinių priežiūros skyriai</t>
  </si>
  <si>
    <t>Įrengti požeminę automobilių stovėjimo aikštelę A. Jakšto gatvėje ir kitas antžemines automobilių stovėjimo aikšteles Panevėžio mieste ir jas prižiūrėti</t>
  </si>
  <si>
    <t>Įrengta požeminė automobilių stovėjimo aikštelė A. Jakšto gatvėje ir prižiūrimos antžeminės automobilių stovėjimo aikštelės Panevėžio mieste</t>
  </si>
  <si>
    <t>PMSA Miesto ūkio, Statybos ir statinių priežiūros skyriai</t>
  </si>
  <si>
    <t>Panevėžio miesto savivaldybės tarybos 2016-02-22 sprendimu Nr.1-41, atlikta Panevėžio miesto plėtros 2014-2020 metų strateginio plano korektūra ir atsirado naujos priemonės „Sukurti aktyvaus poilsio ir turizmo infrastruktūrą Ekrano marių pakrantėje" ir „Įrengti kempingą ir jam reikalingą infrastruktūrą  Ekrano marių pakrantėje"  (2018-2020). Planuojami viešos ir privačios partnerystės projektai.</t>
  </si>
  <si>
    <t xml:space="preserve">Savivaldybės teritorijoje yra 19 centralizuoto valdymo elektros sirenų, kurios dengia 72,37 miesto teritorijos.
Iki 2020 metų planuojamas  100% Savivaldybės teritorijos dengiamumas. 
2015 m. lėšų skirta nebuvo. 
</t>
  </si>
  <si>
    <t>Pateikiami Atviri duomenys (informacijos rinkmenos) Savivaldybės interneto svetainėje. Tarybos posėdžių transliacijų archyvas pateikiamas naujame formate Savivaldybės interneto svetainėje</t>
  </si>
  <si>
    <t xml:space="preserve">Atnaujinta kompiuterių techninė įranga Savivaldybės administracijai 
</t>
  </si>
  <si>
    <t>Atnaujintos ir įdiegtos 5 naujos informacinės sistemos</t>
  </si>
  <si>
    <t>Atnaujinta dokumentų valdymo sistema, kuri  pritaikyta e. dokumentams registruoti. Pasirašytas Susitarimas dėl jungimosi prie Nacionalinės e. siuntų pristatymo, naudojant pašto tinklą, informacinės sistemos.</t>
  </si>
  <si>
    <t>Per 2014 - 2015 m. padarytos 3 išmaniosios šviesoforinio valdymo sankryžos. Toliau diegiama šviesoforų nuotolinio valdymo ir stebėjmo sistema  (EVC- Eismo valdymo centras)</t>
  </si>
  <si>
    <t>Iš viso perkelta 146 paslaugos, iš jų
3 lygio- 55; 4 lygio-2.</t>
  </si>
  <si>
    <t>Per 2015 m. Panevėžio mieste buvo modernizuota  14   daugiabučių namų</t>
  </si>
  <si>
    <t>Finansavimo programa neparengta dėl lėšų trūkumo. Planuojama parengti 2017-2018 m.</t>
  </si>
  <si>
    <t>Vykdomas Molainių buvusių filtracijos laukų teritorijos dirvožemio, požeminio bei paviršinio vandens monitoringas</t>
  </si>
  <si>
    <t>surinktų naudotų automobilio padangų, iš miesto bendrojo naudojimo teritorijų, kiekis (t)</t>
  </si>
  <si>
    <t xml:space="preserve">2015 m. neskirtos lėšos. Darbai artimiausiu metu neplanuojami dėl lėšų stokos </t>
  </si>
  <si>
    <t>Modernizuota  VšĮ Panevėžio palaikomojo gydymo ir slaugos ligoninė - 2477,39 kv.m.</t>
  </si>
  <si>
    <t xml:space="preserve">Atnaujinama pagal skiriamas lėšas.                                                       </t>
  </si>
  <si>
    <t>Visuomenės sveikatos biuras per 2015 metus įgyvendino 23 programas, projektus, mokymus ir 19 konkursų.</t>
  </si>
  <si>
    <t>Visuomenės sveikatos biuras bendradarbiavimo pagrindu įgyvendino 18 sveikatinimo programų ar projektų</t>
  </si>
  <si>
    <t>Paslauga teikiama ne pirmus metus, tarp lankytojų atsirado pasitikėjimas, kabinetas tapo populiaresnis, gavusiųjų paslaugas skaičius – 1140. Paslaugų gavėjai galėjo išsitirti dėl ŽIV</t>
  </si>
  <si>
    <t>Finansuota 15 projektų neigiamų socialinių veiksnių prevencijai įgyvendinti. Projektuose dalyvavo 1489 vaikai.</t>
  </si>
  <si>
    <t>Tvarkoma pagal skiriamas lėšas. Įrengtas apšvietimas 11 perėjų, 1 greičio ribojimo kalnelis, 4 kitos priemonės</t>
  </si>
  <si>
    <t>2015 m. tęsiamas projektas "Panevėžio miesto teritorijų planavimo dokumentų parengimas, II etapas". 
Įgyvendintas projektas "Panevėžio miesto teritorijų planavimo dokumentų parengimas, II etapas". Visa projekto vertė 80,6 tūkst.Eurų</t>
  </si>
  <si>
    <t>2015 m. baigtas įgyvendinti projektas ,,Panevėžio miesto savivaldybės administracijos dirbančiųjų kvalifikacijos tobulinimas". Apmokyti 180 darbuotojų. Visa projekto vertė 82,7 tūkst.Eurų</t>
  </si>
  <si>
    <t>UAB ,,Aukštaitijos vandenys"</t>
  </si>
  <si>
    <t>AB ,,Panevėžio energija"</t>
  </si>
  <si>
    <t>UAB ,,Panevėžio gatvės", 
UAB ,,Aukštaitijos vandenys", PMSA Miesto ūkio, Ekologijos skyriai</t>
  </si>
  <si>
    <t xml:space="preserve"> 2015 m. buvo vykdomas viešasis pirkimas projektavimo darbams I etapui įgyvendinti. Priemonė bus vykdoma, kai bus patvirtintas darnaus judumo planas</t>
  </si>
  <si>
    <t>2015 m. ekologiškų viešojo transporto priemonių nebuvo įsigyta (2014 m. įsigytos 9 ekologiškos viešojo transporto priemonės)</t>
  </si>
  <si>
    <t>2015 m. parengti pirkimo dokumentai. Savivaldybės tarybos sprendimu patvirtinta Darnaus judumo plano komiteto sudėtis, kuri prižiūrės kaip bus vykdomos Darnaus judumo plano atskiros dalys.</t>
  </si>
  <si>
    <t>2015 m. organizuotas keleivių vežimas į Panevėžio LEZ (I-as naktinis maršrutas), bei keleivių vežimas po renginių, kurie vyko CIDO arenoje (sutrumpintomis III- iojo ir XI - ojo autobusų maršrutais).  Priemonė vykdoma iš dalies.</t>
  </si>
  <si>
    <t xml:space="preserve">2015 m. neskirtas finansavimas. Projektas bus vykdomas iš 2014-2020 metų ES paramos. </t>
  </si>
  <si>
    <t xml:space="preserve">Atlikta Panevėžio miesto plėtros 2014-2020 metų strateginio plano korektūra ir priemonė išbraukta. Atsirado naujos priemonės „Sukurti aktyvaus poilsio ir turizmo infrastruktūrą Ekrano marių pakrantėje" ir „Įrengti kempingą ir jam reikalingą infrastruktūrą  Ekrano marių pakrantėje"  (2018-2020). </t>
  </si>
  <si>
    <t>Atliekų kiekis tvarkomas pagal skirtą finansavmą. Todėl faktiniai rodikliai skiriasi nuo planinių.</t>
  </si>
  <si>
    <t>Želdinius, vaikų žaidimo aikšteles, lauko sporto treniruoklius įrenginėjo VBT. Vykdoma iš dalies pagal skiriamas lėšas.</t>
  </si>
  <si>
    <t>Panevėžio mieste veikia 50 saugios kaimynystės grupių, jose dalyvauja virš 25000 gyventojų. 2015 m. naujai įkurtos 3 saugios kaimynystės grupės.</t>
  </si>
  <si>
    <t>2015 m. parengta ir įgyvendinta programa: 1.Daugpilio M. Rotko centro ir Panevėžio dailės galerijos darbuotojų kontaktai dėl galimų LAT-LIT projektų įgyvendinimo.
2. Panevėžio ir Guso (Nyderlandai)  Kraštotyros muziejų kontaktai. Panevėžio kraštotyros muziejaus parengta tautinių juostų paroda Guso kraštotyros muziejuje.
3. Liaudies šokių kolektyvo MIESTELĖNAI vizitas Rustavyje (Gruzija).
Suorganizuoti vizitai pagal skiriamas lėšas.</t>
  </si>
  <si>
    <t>Viešųjų erdvių, pritaikytų kultūrinei veiklai, skaičius</t>
  </si>
  <si>
    <t>2015 m. parengtas investicijų projektas "Panevėžio autobusų stoties teritorijos konversija, pritaikant ją komercinei ir bendruomenių veiklai. 2016 m. perkama architektūrinė idėja. Atlikus Panevėžio miesto plėtros 2014 -2020 metų strateginio plano korektūrą, priemonės pavadinimas yra „Atlikti Panevėžio autobusų stoties teritorijos konversiją, pritaikant ją komercinei ir bendruomenių veiklai"</t>
  </si>
  <si>
    <t>2015 m. tarptautinėje parodoje "Expo Aukštaitija" pristatyti 2014-2020 m. numatomi įgyvendinti investicijų projektai. Kartu su Panevėžio PPAR buvo pristatyta miesto ekonominė investicinė aplinka Latvijoje, Olandijoje, Švedijoje konferencijose. PPAR dalyvavo 8 verslo misijose, kur pristatytas miestas ir verslo aplinka</t>
  </si>
  <si>
    <t>2015 m. parengta ir įgyvendinta miesto rinkodaros programa; sukurta nauja rinkodaros darbo grupė, atliktos apklausos internete. Turistams parengtas ir www.panevezys.lt skelbiamas projektas „Panevėžys 360“ – virtualus turas po miestą</t>
  </si>
  <si>
    <t>Organizuotas moksleivių fotografijų konkursas „Panevėžys – mano miestas“, kuriuo jaunimas skatinamas fiksuoti patrauklias miesto vietas, akimirkas. 2015 m. Panevėžio miesto rinkodaros programoje numatytos ir įgyvendintos  priemonės prisidėjo prie miesto įvaizdžio gerinimo</t>
  </si>
  <si>
    <t xml:space="preserve">2015 m. įgyvendintas projektas "Panevėžio miesto dailės galerijos plėtra". Visa projekto vertė 888,5 tūkst. Eurų (pastatytas naujas turizmo objektas -  tarptautinių keramikos simpoziumų kūrinių ekspozicijų  paviljonas). Yra sukurti  turistiniai maršrutai (13), organizuojamos ekskursijos, kuriose gali dalyvauti tiek šeimos, tiek pavieniai turistai. </t>
  </si>
  <si>
    <t>2015 m. buvo vykdoma bendrojo ugdymo mokyklų tinklo stebėsena. Panevėžio miesto savivaldybės tarybos 2016-03-29 sprendimu Nr. 1-66   patvirtintas Panevėžio miesto savivaldybės bendrojo ugdymo mokyklų tinklo pertvarkos 2016-2020 metų bendrasis planas. Numatyta vykdyti šio plano stebėseną</t>
  </si>
  <si>
    <t xml:space="preserve">Panevėžio miesto savivaldybės tarybos 2015-11-26 sprendimu Nr. 1-302 pavirtintas Panevėžio miesto savivaldybės neformaliojo suaugusiųjų švietimo ir tęstinio mokymosi 2016 metų veiksmų planas ir paskirtas jo įgyvendinimo koordinatoriumi Pedagogų švietimo centras. 2015 m. vykdytos 37 programos; jose dalyvavo 1151 asmuo. </t>
  </si>
  <si>
    <t>2015 m. baigtas įgyvenditi projektas „Panevėžio socialinių paslaugų centro plėtra" - įsteigti Nakvynės namai. Visa projekto vertė 694,5 tūkst.Eurų. Veikiantis dienos centras socialinės rizikos vaikams</t>
  </si>
  <si>
    <t>2015 m. nebuvo skirta Valstybės biudžeto lėšų, todėl nenupirktas nei vienas socialinis būstas. 
2015 m. parengtas investicijų projektas "Socialinio būsto plėtra". Preliminari projekto vertė 2086 tūkst. Eur, planuojamas  įgyvendinimo laikotarpis 2017-2019 m.</t>
  </si>
  <si>
    <t>Stipendijos skirtos 5 menininkams: 3 dailininkams, skulptoriui ir foto menininkui. Jei būtų skirtas didesnis finansavimas, galima būtų paskatinti daugiau menininkų (2 menininkės dėl skirtos per mažos stipendijos, jos atsisakė)</t>
  </si>
  <si>
    <t>Paremti 5 profesionalaus meno projektai:  kino meno (1) , dailės (2),  teatro meno (2).</t>
  </si>
  <si>
    <t xml:space="preserve">2015 m. patvirtintas  kultūros įstaigų modernizavimo sąrašas 2014-2020 metams. Du kultūros ir meno objektai įtraukti į Kultūros ministerijos administruojamų 2014-2020 metų Europos Sąjungos fondų investicinių veiksmų programą. T.y. priemonei 07.1.1-CPVA-R-305 „Modernizuoti savivaldybių kultūros infrastruktūrą“ (Panevėžio kraštotyros muziejui Moigių namams) numatytos 1198, 4 tūkst. Eur lėšos, priemonei 05.4.1-CPVA-R-302 „Aktualizuoti savivaldybių kultūros paveldo objektus“ (Dailės galerija) - 1021,7 tūkst. Eur. Panevėžio bendruomenių rūmų modernzavimas numatytas Panevėžio miesto integruotos teritorijos vystymo programoje 2014-2020 m. </t>
  </si>
  <si>
    <t xml:space="preserve">„Ekspozicijos „Panevėžys 1918-1940 m. Moigių šeimos istorija“ (skirtas iš Kultūros tarybos 20,3 tūkst.Eur). Ekspozicija pradėta rengti 2014 m. Pabaiga - 2016 m. </t>
  </si>
  <si>
    <t>Suremontuotos vaikų literatūros skyriaus Žalioji pelėda patalpos. Savivaldybei nupirkus šalia esantį butą,  patalpos padidėjo nuo 127 m2 iki 180 m2.  Šiose patalpose vyksta vaikų vasaros stovyklos, vaikų klubo „Dryžuota kojinė“  užsiėmimai, įvairūs renginiai, Jaunojo informatiko mokyklėlė, sustabdyto kadro filmukų kūrimo laboratorija.</t>
  </si>
  <si>
    <t>2015 m. surengta 27 tarptautiniai renginiai „Cido“ arenoje; suorganizuota 590 sporto varžybų ir kitų renginių; nuolat veikia ekspozicija V.Variakojo sporto komplekse ir "Cido" arenoje.  Panevėžio m.savivaldybės sutartiniai įsipareigojimai 2015 m. dėl Panevėžio universalios sporto arenos "Cido" veiklos - 603 tūkst. Eurų.</t>
  </si>
  <si>
    <t xml:space="preserve">2015 m. neskirta Savivaldybės biudžeto lėšų.  Vaikų žaidimo, treniruoklių aikštelės įrengtos kitų fondų, privačiomis lėšomis. Numatoma  įrengti naujas sporto aikšteles viešosiose vietose iš planuojamos vykyti  2014-2020 m. ES paramos.  </t>
  </si>
  <si>
    <t xml:space="preserve">2017 m. planuojama įkurti koordinacinę tarybą </t>
  </si>
  <si>
    <t xml:space="preserve">2015 m. nebuvo naujai pritaikyta viešųjų erdvių kultūrinei veklai. </t>
  </si>
  <si>
    <t xml:space="preserve"> 2015 m. vyko VI- asis tarptautinis akmens skulptūros simpoziumas „Skulptūros tarp mūsų". Sukurtos ir miestui padovanotos 4 skulptūros.</t>
  </si>
  <si>
    <t>2017 m. planuojama skirti  lėšas  techninės įrangos įsigyjimui</t>
  </si>
  <si>
    <t>2015 m. įsteigtos 2 naujos Vietos bendruomenės (Marijonų, Aukštaičių - Žemaičių)</t>
  </si>
  <si>
    <t>2015 m. sudaryta darbo grupė techniniam projektui parengti. 2016 m. parengtas investicijų projektas  ,,Lietaus vandens surinkimo, valymo ir nuotėkų bei drenažo sistemų projektavimas, diegimas ir remontavimas". Projektą planuojama įgyvendinti per 2017- 2019 metus.</t>
  </si>
  <si>
    <t>Rengiamas  projekto  ,,Komunalinių atliekų rūšiuojamojo surinkimo infrastruktūros plėtra Panevėžio mieste"  investicijų projektas ir bus teikiama paraiška ES investicijoms gauti</t>
  </si>
  <si>
    <t>2015 m. neskirta Savivaldybės biudžeto lėšų. Planuojama 2017 m.</t>
  </si>
  <si>
    <t xml:space="preserve"> 
Dėl tolimesnių veiksmų nėra priimto konkretaus politinio sprendimo. Panevėžio miesto savivaldybės tarybos 2016-02-22 sprendimu Nr.1-41 atlikta Panevėžio miesto plėtros 2014-2020 metų strateginio plano korektūra ir priemonės pakoreguotos „Parengti Panevėžio miesto, regiono ir kitų Panevėžio metropolinės zonos savivaldybių bendradarbiavimo gaires"
</t>
  </si>
  <si>
    <t>Panevėžio miesto savivaldybės tarybos 2016-02-22 sprendimu Nr.1-41 atlikta Panevėžio miesto plėtros 2014-2020 metų strateginio plano korektūra ir 1.1.3.3.  ir 1.1.3.4. priemonės  išbrauktos. Atsirado nauja priemonė „Sudaryti sąlygas ir galimybes įrengti Panevėžio geležinkelio krovinių regioninį terminalą (logistikos centrą) prie „Rail Baltica“ vežės bei atlikti reikiamus lobistinius veiksmus aktualiems klausimams spręsti"</t>
  </si>
  <si>
    <t>2015 m. nedalyvauta tokio lygio susitikimuose. Panevėžio miesto savivaldybės tarybos 2016-02-22 sprendimu Nr.1-41 atlikta Panevėžio miesto plėtros 2014-2020 metų strateginio plano korektūra ir priemonė išbraukta (pasikeitus geopolitinei situacijai)</t>
  </si>
  <si>
    <t>2014- 2015 m. EWTC (East−West Transport Corridor) asociacijos veikloje nedalyvauta, nes nebuvo skirtas finansavimas. Panevėžio miesto savivaldybės tarybos 2016-02-22 sprendimu Nr.1-41 atlikta Panevėžio miesto plėtros 2014-2020 metų strateginio plano korektūra ir priemonė išbraukta</t>
  </si>
  <si>
    <t>Pajuosčio žemė priklauso Panevėžio rajono savivaldybei. Nėra priimto konkretaus politinio sprendimo dėl žemės panaudojimo/ ar perėmimo ir tolimesnių veiksmų. Panevėžio miesto savivaldybės tarybos 2016-02-22 sprendimu Nr.1-41 atlikta Panevėžio miesto plėtros 2014-2020 metų strateginio plano korektūra ir priemonė išbraukta</t>
  </si>
  <si>
    <t xml:space="preserve">Panevėžio miesto savivaldybės tarybos 2016-02-22 sprendimu Nr.1-41 atlikta Panevėžio miesto plėtros 2014-2020 metų strateginio plano korektūra ir  priemonė pakoreguota „Įrengti automobilių stovėjimo aikšteles ". Rezultatas- įrengtos automobilių stovėjimo aikštelės </t>
  </si>
  <si>
    <t>Gavus papildomą finansavimą buvo tęsiamas  2 ugdymo įstaigų - „Ąžuolo“ ir  „Vyturio“ progimnazijų pastatų atnaujinimas. 2015 m. užbaigti šių lopšelių - darželių rekonstravimo, modernizavimo darbai: „Jūratė", „Rūta", „Pušynėlis"</t>
  </si>
  <si>
    <t>Panevėžio miesto savivaldybės tarybos 2015 m. sausio 29 d. sprendimu Nr. 1-2 „Dėl pritarimo bendradarbiavimo deklaracijai“, pasirašyta bendradarbiavimo deklaracija su Panevėžio miesto ir rajono savivaldybėmis, 16 įvairių mokslo ir verslo institucijų.  PPRC  2015 m. technologijų pamokas iš 4 Panevėžio bendrojo lavinimo mokyklų lankė 560 mokinių. PPVM suorganizuotos technologinės pamokos 3 Panevėžio miesto mokykloms. Panevėžio kolegijoje  organizuotos 23 pamokos 12 mokyklų. Organizuoti 18 renginių bendruomenei, atlikti 6 tyrimai. KTU PF organizuoti 6 renginiai. 92 fizikos pamokos 4 gimnazijoms. Vykdyti 4 projektai</t>
  </si>
  <si>
    <t>Jaunimo poreikių tyrimui 2014-2015 m. nebuvo skirta lėšų. Toks tyrimas numatytas 2016 m.</t>
  </si>
  <si>
    <t>Projektą planuojama vykdyti  iš 2014-2020 m. ES finansinės paramos. Atlikus strateginio plano korektūrą, pasikeitė priemonės pavadinimas - „Įdiegti Bike sharing sistemą ir įrengti dviračių statymo vietas"</t>
  </si>
  <si>
    <t xml:space="preserve">2013 m. įvyko konkursas dėl pagrindinių įvažiavimų į miestą formavimo urbanistinių projektinių pasiūlymų. Visi pateikti projektiniai pasiūlymai ženkliai viršijo Savivaldybės finansavimo galimybes. Panevėžio miesto savivaldybės tarybos 2016-02-22 sprendimu Nr.1-41 atlikta Panevėžio miesto plėtros 2014-2020 metų strateginio plano korektūra ir 3.4.2.6. priemonė  išbraukta. </t>
  </si>
  <si>
    <t>Vykdoma pagal gautas lėšas iš KPPP ir Savivaldybės biudžeto. 2015 m. rekonstruota gatvių ar jų dalių-1,96 km; 
(Projektuotojų g., Šilelio g., Saulėtekio g., Vijoklių g., A.Baranausko g., Kirtimų g., Miško g., Vyturio g. ar jų dalys). Rekonstruotas pėsčiųjų tiltas per Nevėžio upę Plukių g.; 
Parengtas  J. Tilvyčio gatvės  rekonstravimo  arba kapitalinio remonto techninio darbo projektas.  PatikslintasV.Alanto g.(nuo Projektuotojų g.iki Savitiškio g.) ir Savitiškio g. (nuo V.Alanto iki Kniaudiškių g.) techninis projektas</t>
  </si>
  <si>
    <t xml:space="preserve">Panevėžio miesto plėtros 2014–2020 metų strateginio plano įgyvendinimo 2015 metų ataskaitos, pritartos 2016 m. rugsėjo  d. sprendimu Nr.   
3 priedas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</si>
</sst>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8" x14ac:knownFonts="1">
    <font>
      <sz val="11"/>
      <color theme="1"/>
      <name val="Calibri"/>
      <family val="2"/>
      <charset val="186"/>
      <scheme val="minor"/>
    </font>
    <font>
      <b/>
      <sz val="10"/>
      <color theme="1"/>
      <name val="Times New Roman"/>
      <family val="1"/>
      <charset val="186"/>
    </font>
    <font>
      <sz val="9"/>
      <color theme="1"/>
      <name val="Calibri"/>
      <family val="2"/>
      <charset val="186"/>
    </font>
    <font>
      <sz val="10"/>
      <name val="Times New Roman"/>
      <family val="1"/>
      <charset val="186"/>
    </font>
    <font>
      <sz val="11"/>
      <name val="Calibri"/>
      <family val="2"/>
      <charset val="186"/>
      <scheme val="minor"/>
    </font>
    <font>
      <sz val="10"/>
      <color theme="1"/>
      <name val="Calibri"/>
      <family val="2"/>
      <charset val="186"/>
      <scheme val="minor"/>
    </font>
    <font>
      <sz val="9"/>
      <color theme="1"/>
      <name val="Calibri"/>
      <family val="2"/>
      <charset val="186"/>
      <scheme val="minor"/>
    </font>
    <font>
      <sz val="9"/>
      <name val="Calibri"/>
      <family val="2"/>
      <charset val="186"/>
    </font>
    <font>
      <b/>
      <sz val="11"/>
      <color theme="1"/>
      <name val="Calibri"/>
      <family val="2"/>
      <charset val="186"/>
      <scheme val="minor"/>
    </font>
    <font>
      <sz val="12"/>
      <color theme="1"/>
      <name val="Times New Roman"/>
      <family val="1"/>
      <charset val="186"/>
    </font>
    <font>
      <b/>
      <sz val="9"/>
      <color theme="1"/>
      <name val="Calibri"/>
      <family val="2"/>
      <charset val="186"/>
      <scheme val="minor"/>
    </font>
    <font>
      <b/>
      <sz val="9"/>
      <color theme="1"/>
      <name val="Times New Roman"/>
      <family val="1"/>
      <charset val="186"/>
    </font>
    <font>
      <sz val="9"/>
      <color theme="1"/>
      <name val="Times New Roman"/>
      <family val="1"/>
      <charset val="186"/>
    </font>
    <font>
      <sz val="9"/>
      <name val="Times New Roman"/>
      <family val="1"/>
      <charset val="186"/>
    </font>
    <font>
      <sz val="11"/>
      <color rgb="FFFF0000"/>
      <name val="Calibri"/>
      <family val="2"/>
      <charset val="186"/>
      <scheme val="minor"/>
    </font>
    <font>
      <sz val="10"/>
      <color theme="1"/>
      <name val="Times New Roman"/>
      <family val="1"/>
    </font>
    <font>
      <sz val="9"/>
      <name val="Times New Roman"/>
      <family val="1"/>
    </font>
    <font>
      <sz val="9"/>
      <color theme="1"/>
      <name val="Calibri"/>
      <family val="2"/>
    </font>
    <font>
      <sz val="9"/>
      <name val="Calibri"/>
      <family val="2"/>
    </font>
    <font>
      <sz val="9"/>
      <color theme="1"/>
      <name val="Times New Roman"/>
      <family val="1"/>
    </font>
    <font>
      <sz val="9"/>
      <color rgb="FFFF0000"/>
      <name val="Times New Roman"/>
      <family val="1"/>
      <charset val="186"/>
    </font>
    <font>
      <sz val="9"/>
      <color rgb="FFFF0000"/>
      <name val="Times New Roman"/>
      <family val="1"/>
    </font>
    <font>
      <sz val="11"/>
      <color theme="1"/>
      <name val="Times New Roman"/>
      <family val="1"/>
    </font>
    <font>
      <sz val="12"/>
      <name val="Times New Roman"/>
      <family val="1"/>
    </font>
    <font>
      <b/>
      <sz val="11"/>
      <color theme="1"/>
      <name val="Times New Roman"/>
      <family val="1"/>
    </font>
    <font>
      <sz val="12"/>
      <color theme="1"/>
      <name val="Times New Roman"/>
      <family val="1"/>
    </font>
    <font>
      <b/>
      <sz val="10"/>
      <color theme="1"/>
      <name val="Times New Roman"/>
      <family val="1"/>
    </font>
    <font>
      <b/>
      <i/>
      <sz val="10"/>
      <color theme="1"/>
      <name val="Times New Roman"/>
      <family val="1"/>
    </font>
    <font>
      <sz val="10"/>
      <name val="Times New Roman"/>
      <family val="1"/>
    </font>
    <font>
      <sz val="10"/>
      <color rgb="FFFF0000"/>
      <name val="Times New Roman"/>
      <family val="1"/>
    </font>
    <font>
      <b/>
      <i/>
      <sz val="11"/>
      <color theme="1"/>
      <name val="Times New Roman"/>
      <family val="1"/>
    </font>
    <font>
      <b/>
      <sz val="9"/>
      <color theme="1"/>
      <name val="Times New Roman"/>
      <family val="1"/>
    </font>
    <font>
      <b/>
      <i/>
      <sz val="9"/>
      <color theme="1"/>
      <name val="Times New Roman"/>
      <family val="1"/>
    </font>
    <font>
      <sz val="11"/>
      <name val="Times New Roman"/>
      <family val="1"/>
    </font>
    <font>
      <b/>
      <i/>
      <sz val="9"/>
      <color theme="1"/>
      <name val="Times New Roman"/>
      <family val="1"/>
      <charset val="186"/>
    </font>
    <font>
      <sz val="9"/>
      <name val="Calibri"/>
      <family val="2"/>
      <charset val="186"/>
      <scheme val="minor"/>
    </font>
    <font>
      <sz val="8"/>
      <color theme="1"/>
      <name val="Times New Roman"/>
      <family val="1"/>
      <charset val="186"/>
    </font>
    <font>
      <sz val="6"/>
      <color theme="1"/>
      <name val="Times New Roman"/>
      <family val="1"/>
      <charset val="186"/>
    </font>
  </fonts>
  <fills count="8">
    <fill>
      <patternFill patternType="none"/>
    </fill>
    <fill>
      <patternFill patternType="gray125"/>
    </fill>
    <fill>
      <patternFill patternType="solid">
        <fgColor rgb="FFC86866"/>
        <bgColor indexed="64"/>
      </patternFill>
    </fill>
    <fill>
      <patternFill patternType="solid">
        <fgColor rgb="FFCC6866"/>
        <bgColor indexed="64"/>
      </patternFill>
    </fill>
    <fill>
      <patternFill patternType="solid">
        <fgColor rgb="FFF2DBDB"/>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5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style="medium">
        <color rgb="FF000000"/>
      </bottom>
      <diagonal/>
    </border>
    <border>
      <left/>
      <right/>
      <top/>
      <bottom style="medium">
        <color rgb="FF000000"/>
      </bottom>
      <diagonal/>
    </border>
    <border>
      <left/>
      <right style="medium">
        <color rgb="FF000000"/>
      </right>
      <top/>
      <bottom style="medium">
        <color indexed="64"/>
      </bottom>
      <diagonal/>
    </border>
    <border>
      <left/>
      <right style="medium">
        <color rgb="FF000000"/>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rgb="FF000000"/>
      </bottom>
      <diagonal/>
    </border>
    <border>
      <left style="medium">
        <color indexed="64"/>
      </left>
      <right/>
      <top/>
      <bottom style="medium">
        <color rgb="FF000000"/>
      </bottom>
      <diagonal/>
    </border>
    <border>
      <left/>
      <right style="medium">
        <color rgb="FF000000"/>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rgb="FF000000"/>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s>
  <cellStyleXfs count="1">
    <xf numFmtId="0" fontId="0" fillId="0" borderId="0"/>
  </cellStyleXfs>
  <cellXfs count="625">
    <xf numFmtId="0" fontId="0" fillId="0" borderId="0" xfId="0"/>
    <xf numFmtId="0" fontId="0" fillId="0" borderId="0" xfId="0" applyAlignment="1">
      <alignment vertical="top"/>
    </xf>
    <xf numFmtId="165" fontId="0" fillId="0" borderId="0" xfId="0" applyNumberFormat="1" applyAlignment="1">
      <alignment horizontal="left"/>
    </xf>
    <xf numFmtId="0" fontId="0" fillId="0" borderId="0" xfId="0" applyFont="1"/>
    <xf numFmtId="0" fontId="0" fillId="0" borderId="0" xfId="0" applyFill="1"/>
    <xf numFmtId="0" fontId="0" fillId="0" borderId="0" xfId="0" applyFont="1" applyAlignment="1">
      <alignment vertical="top"/>
    </xf>
    <xf numFmtId="165" fontId="2" fillId="0" borderId="22" xfId="0" applyNumberFormat="1" applyFont="1" applyBorder="1" applyAlignment="1">
      <alignment horizontal="center" vertical="top"/>
    </xf>
    <xf numFmtId="165" fontId="0" fillId="0" borderId="0" xfId="0" applyNumberFormat="1"/>
    <xf numFmtId="0" fontId="4" fillId="0" borderId="0" xfId="0" applyFont="1"/>
    <xf numFmtId="0" fontId="1" fillId="5" borderId="22" xfId="0" applyFont="1" applyFill="1" applyBorder="1" applyAlignment="1">
      <alignment horizontal="center" wrapText="1"/>
    </xf>
    <xf numFmtId="0" fontId="5" fillId="0" borderId="0" xfId="0" applyFont="1"/>
    <xf numFmtId="0" fontId="9" fillId="0" borderId="0" xfId="0" applyFont="1" applyBorder="1" applyAlignment="1">
      <alignment wrapText="1"/>
    </xf>
    <xf numFmtId="0" fontId="0" fillId="0" borderId="0" xfId="0" applyBorder="1"/>
    <xf numFmtId="0" fontId="0" fillId="0" borderId="0" xfId="0" applyAlignment="1">
      <alignment horizontal="left"/>
    </xf>
    <xf numFmtId="165" fontId="10" fillId="0" borderId="0" xfId="0" applyNumberFormat="1" applyFont="1" applyBorder="1" applyAlignment="1">
      <alignment vertical="top"/>
    </xf>
    <xf numFmtId="165" fontId="7" fillId="0" borderId="22" xfId="0" applyNumberFormat="1" applyFont="1" applyBorder="1" applyAlignment="1">
      <alignment horizontal="center" vertical="top"/>
    </xf>
    <xf numFmtId="165" fontId="11" fillId="0" borderId="10" xfId="0" applyNumberFormat="1" applyFont="1" applyBorder="1" applyAlignment="1">
      <alignment vertical="top"/>
    </xf>
    <xf numFmtId="0" fontId="8" fillId="0" borderId="0" xfId="0" applyFont="1"/>
    <xf numFmtId="0" fontId="6" fillId="0" borderId="0" xfId="0" applyFont="1" applyAlignment="1">
      <alignment vertical="top"/>
    </xf>
    <xf numFmtId="165" fontId="12" fillId="0" borderId="22" xfId="0" applyNumberFormat="1" applyFont="1" applyBorder="1" applyAlignment="1">
      <alignment horizontal="center" vertical="top"/>
    </xf>
    <xf numFmtId="2" fontId="12" fillId="0" borderId="22" xfId="0" applyNumberFormat="1" applyFont="1" applyBorder="1"/>
    <xf numFmtId="165" fontId="13" fillId="0" borderId="4" xfId="0" applyNumberFormat="1" applyFont="1" applyBorder="1" applyAlignment="1">
      <alignment horizontal="left" vertical="top"/>
    </xf>
    <xf numFmtId="0" fontId="12" fillId="0" borderId="22" xfId="0" applyFont="1" applyBorder="1" applyAlignment="1">
      <alignment horizontal="left" vertical="top" wrapText="1"/>
    </xf>
    <xf numFmtId="0" fontId="16" fillId="7" borderId="22" xfId="0" applyFont="1" applyFill="1" applyBorder="1" applyAlignment="1">
      <alignment horizontal="left" vertical="top" wrapText="1"/>
    </xf>
    <xf numFmtId="0" fontId="13" fillId="7" borderId="37" xfId="0" applyFont="1" applyFill="1" applyBorder="1" applyAlignment="1">
      <alignment horizontal="left" vertical="top" wrapText="1"/>
    </xf>
    <xf numFmtId="0" fontId="13" fillId="7" borderId="22" xfId="0" applyFont="1" applyFill="1" applyBorder="1" applyAlignment="1">
      <alignment horizontal="left" vertical="top" wrapText="1"/>
    </xf>
    <xf numFmtId="165" fontId="12" fillId="0" borderId="22" xfId="0" applyNumberFormat="1" applyFont="1" applyFill="1" applyBorder="1" applyAlignment="1">
      <alignment horizontal="center" vertical="top"/>
    </xf>
    <xf numFmtId="0" fontId="2" fillId="0" borderId="22" xfId="0" applyFont="1" applyBorder="1" applyAlignment="1">
      <alignment horizontal="center" vertical="top"/>
    </xf>
    <xf numFmtId="165" fontId="2" fillId="0" borderId="22" xfId="0" applyNumberFormat="1" applyFont="1" applyFill="1" applyBorder="1" applyAlignment="1">
      <alignment horizontal="center" vertical="top"/>
    </xf>
    <xf numFmtId="0" fontId="6" fillId="0" borderId="0" xfId="0" applyFont="1"/>
    <xf numFmtId="0" fontId="13" fillId="0" borderId="22" xfId="0" applyFont="1" applyBorder="1" applyAlignment="1">
      <alignment horizontal="left" vertical="top" wrapText="1"/>
    </xf>
    <xf numFmtId="0" fontId="7" fillId="0" borderId="22" xfId="0" applyFont="1" applyBorder="1" applyAlignment="1">
      <alignment horizontal="center" vertical="top"/>
    </xf>
    <xf numFmtId="0" fontId="13" fillId="7" borderId="22" xfId="0" applyFont="1" applyFill="1" applyBorder="1" applyAlignment="1">
      <alignment vertical="top" wrapText="1"/>
    </xf>
    <xf numFmtId="165" fontId="17" fillId="0" borderId="22" xfId="0" applyNumberFormat="1" applyFont="1" applyBorder="1" applyAlignment="1">
      <alignment horizontal="center" vertical="top"/>
    </xf>
    <xf numFmtId="165" fontId="18" fillId="0" borderId="22" xfId="0" applyNumberFormat="1" applyFont="1" applyBorder="1" applyAlignment="1">
      <alignment horizontal="center" vertical="top"/>
    </xf>
    <xf numFmtId="0" fontId="16" fillId="0" borderId="22" xfId="0" applyFont="1" applyBorder="1" applyAlignment="1">
      <alignment horizontal="left" vertical="top" wrapText="1"/>
    </xf>
    <xf numFmtId="0" fontId="19" fillId="0" borderId="22" xfId="0" applyFont="1" applyBorder="1" applyAlignment="1">
      <alignment horizontal="left" vertical="top" wrapText="1"/>
    </xf>
    <xf numFmtId="0" fontId="13" fillId="6" borderId="22" xfId="0" applyFont="1" applyFill="1" applyBorder="1" applyAlignment="1">
      <alignment horizontal="left" vertical="top" wrapText="1"/>
    </xf>
    <xf numFmtId="0" fontId="12" fillId="0" borderId="22" xfId="0" applyFont="1" applyFill="1" applyBorder="1" applyAlignment="1">
      <alignment horizontal="left" vertical="top" wrapText="1"/>
    </xf>
    <xf numFmtId="0" fontId="12" fillId="6" borderId="22" xfId="0" applyFont="1" applyFill="1" applyBorder="1" applyAlignment="1">
      <alignment horizontal="left" vertical="top" wrapText="1"/>
    </xf>
    <xf numFmtId="0" fontId="16" fillId="0" borderId="9" xfId="0" applyFont="1" applyBorder="1" applyAlignment="1">
      <alignment horizontal="left" vertical="top" wrapText="1"/>
    </xf>
    <xf numFmtId="165" fontId="19" fillId="0" borderId="9" xfId="0" applyNumberFormat="1" applyFont="1" applyBorder="1" applyAlignment="1">
      <alignment horizontal="center" vertical="top"/>
    </xf>
    <xf numFmtId="165" fontId="16" fillId="0" borderId="4" xfId="0" applyNumberFormat="1" applyFont="1" applyBorder="1" applyAlignment="1">
      <alignment horizontal="center" vertical="top"/>
    </xf>
    <xf numFmtId="165" fontId="12" fillId="6" borderId="22" xfId="0" applyNumberFormat="1" applyFont="1" applyFill="1" applyBorder="1" applyAlignment="1">
      <alignment horizontal="center" vertical="top"/>
    </xf>
    <xf numFmtId="165" fontId="19" fillId="0" borderId="22" xfId="0" applyNumberFormat="1" applyFont="1" applyBorder="1" applyAlignment="1">
      <alignment horizontal="center" vertical="top"/>
    </xf>
    <xf numFmtId="0" fontId="16" fillId="0" borderId="4" xfId="0" applyFont="1" applyBorder="1" applyAlignment="1">
      <alignment horizontal="left" vertical="top" wrapText="1"/>
    </xf>
    <xf numFmtId="0" fontId="16" fillId="0" borderId="9" xfId="0" applyFont="1" applyBorder="1" applyAlignment="1">
      <alignment horizontal="center" vertical="top"/>
    </xf>
    <xf numFmtId="0" fontId="22" fillId="0" borderId="0" xfId="0" applyFont="1"/>
    <xf numFmtId="0" fontId="24" fillId="0" borderId="0" xfId="0" applyFont="1" applyAlignment="1">
      <alignment horizontal="center" wrapText="1"/>
    </xf>
    <xf numFmtId="0" fontId="22" fillId="0" borderId="0" xfId="0" applyFont="1" applyBorder="1" applyAlignment="1">
      <alignment wrapText="1"/>
    </xf>
    <xf numFmtId="0" fontId="22" fillId="0" borderId="0" xfId="0" applyFont="1" applyAlignment="1">
      <alignment horizontal="left"/>
    </xf>
    <xf numFmtId="0" fontId="25" fillId="0" borderId="0" xfId="0" applyFont="1" applyBorder="1" applyAlignment="1">
      <alignment wrapText="1"/>
    </xf>
    <xf numFmtId="0" fontId="16" fillId="0" borderId="9" xfId="0" applyFont="1" applyBorder="1" applyAlignment="1">
      <alignment horizontal="center" vertical="top" wrapText="1"/>
    </xf>
    <xf numFmtId="0" fontId="16" fillId="6" borderId="9" xfId="0" applyFont="1" applyFill="1" applyBorder="1" applyAlignment="1">
      <alignment horizontal="left" vertical="top" wrapText="1"/>
    </xf>
    <xf numFmtId="0" fontId="16" fillId="6" borderId="9" xfId="0" applyFont="1" applyFill="1" applyBorder="1" applyAlignment="1">
      <alignment horizontal="center" vertical="top" wrapText="1"/>
    </xf>
    <xf numFmtId="0" fontId="21" fillId="6" borderId="9" xfId="0" applyFont="1" applyFill="1" applyBorder="1" applyAlignment="1">
      <alignment horizontal="center" vertical="top" wrapText="1"/>
    </xf>
    <xf numFmtId="165" fontId="19" fillId="0" borderId="4" xfId="0" applyNumberFormat="1" applyFont="1" applyBorder="1" applyAlignment="1">
      <alignment horizontal="center" vertical="top"/>
    </xf>
    <xf numFmtId="0" fontId="19" fillId="0" borderId="9" xfId="0" applyFont="1" applyBorder="1" applyAlignment="1">
      <alignment horizontal="center" vertical="top" wrapText="1"/>
    </xf>
    <xf numFmtId="0" fontId="19" fillId="0" borderId="9" xfId="0" applyFont="1" applyBorder="1" applyAlignment="1">
      <alignment horizontal="left" vertical="top" wrapText="1"/>
    </xf>
    <xf numFmtId="165" fontId="31" fillId="0" borderId="38" xfId="0" applyNumberFormat="1" applyFont="1" applyBorder="1" applyAlignment="1">
      <alignment vertical="top"/>
    </xf>
    <xf numFmtId="165" fontId="22" fillId="0" borderId="0" xfId="0" applyNumberFormat="1" applyFont="1"/>
    <xf numFmtId="0" fontId="31" fillId="3" borderId="10" xfId="0" applyFont="1" applyFill="1" applyBorder="1" applyAlignment="1">
      <alignment horizontal="center" vertical="top" wrapText="1"/>
    </xf>
    <xf numFmtId="0" fontId="31" fillId="3" borderId="7" xfId="0" applyFont="1" applyFill="1" applyBorder="1" applyAlignment="1">
      <alignment horizontal="center" vertical="top" wrapText="1"/>
    </xf>
    <xf numFmtId="0" fontId="31" fillId="3" borderId="11" xfId="0" applyFont="1" applyFill="1" applyBorder="1" applyAlignment="1">
      <alignment horizontal="center" vertical="top" wrapText="1"/>
    </xf>
    <xf numFmtId="0" fontId="31" fillId="2" borderId="11" xfId="0" applyFont="1" applyFill="1" applyBorder="1" applyAlignment="1">
      <alignment horizontal="center" wrapText="1"/>
    </xf>
    <xf numFmtId="0" fontId="19" fillId="0" borderId="3" xfId="0" applyFont="1" applyBorder="1" applyAlignment="1">
      <alignment horizontal="center" vertical="top" wrapText="1"/>
    </xf>
    <xf numFmtId="0" fontId="19" fillId="0" borderId="9" xfId="0" applyFont="1" applyBorder="1" applyAlignment="1">
      <alignment horizontal="center" vertical="top"/>
    </xf>
    <xf numFmtId="0" fontId="19" fillId="0" borderId="38" xfId="0" applyFont="1" applyBorder="1" applyAlignment="1">
      <alignment horizontal="center" vertical="top" wrapText="1"/>
    </xf>
    <xf numFmtId="0" fontId="19" fillId="0" borderId="4" xfId="0" applyFont="1" applyBorder="1" applyAlignment="1">
      <alignment horizontal="center" vertical="top" wrapText="1"/>
    </xf>
    <xf numFmtId="0" fontId="21" fillId="0" borderId="4" xfId="0" applyFont="1" applyBorder="1" applyAlignment="1">
      <alignment horizontal="center" vertical="top" wrapText="1"/>
    </xf>
    <xf numFmtId="0" fontId="16" fillId="0" borderId="4" xfId="0" applyFont="1" applyBorder="1" applyAlignment="1">
      <alignment horizontal="center" vertical="top" wrapText="1"/>
    </xf>
    <xf numFmtId="0" fontId="21" fillId="0" borderId="9" xfId="0" applyFont="1" applyBorder="1" applyAlignment="1">
      <alignment horizontal="center" vertical="top" wrapText="1"/>
    </xf>
    <xf numFmtId="165" fontId="16" fillId="0" borderId="9" xfId="0" applyNumberFormat="1" applyFont="1" applyBorder="1" applyAlignment="1">
      <alignment horizontal="center" vertical="top"/>
    </xf>
    <xf numFmtId="0" fontId="16" fillId="6" borderId="3" xfId="0" applyFont="1" applyFill="1" applyBorder="1" applyAlignment="1">
      <alignment horizontal="center" vertical="top" wrapText="1"/>
    </xf>
    <xf numFmtId="0" fontId="16" fillId="6" borderId="9" xfId="0" applyFont="1" applyFill="1" applyBorder="1" applyAlignment="1">
      <alignment horizontal="center" vertical="top"/>
    </xf>
    <xf numFmtId="0" fontId="19" fillId="6" borderId="38" xfId="0" applyFont="1" applyFill="1" applyBorder="1" applyAlignment="1">
      <alignment horizontal="center" vertical="top" wrapText="1"/>
    </xf>
    <xf numFmtId="0" fontId="19" fillId="6" borderId="4" xfId="0" applyFont="1" applyFill="1" applyBorder="1" applyAlignment="1">
      <alignment horizontal="center" vertical="top" wrapText="1"/>
    </xf>
    <xf numFmtId="0" fontId="16" fillId="6" borderId="4" xfId="0" applyFont="1" applyFill="1" applyBorder="1" applyAlignment="1">
      <alignment horizontal="center" vertical="top" wrapText="1"/>
    </xf>
    <xf numFmtId="0" fontId="21" fillId="6" borderId="4" xfId="0" applyFont="1" applyFill="1" applyBorder="1" applyAlignment="1">
      <alignment horizontal="center" vertical="top" wrapText="1"/>
    </xf>
    <xf numFmtId="0" fontId="19" fillId="6" borderId="4" xfId="0" applyFont="1" applyFill="1" applyBorder="1" applyAlignment="1">
      <alignment horizontal="left" vertical="top" wrapText="1"/>
    </xf>
    <xf numFmtId="0" fontId="19" fillId="6" borderId="4" xfId="0" applyFont="1" applyFill="1" applyBorder="1" applyAlignment="1">
      <alignment horizontal="center" vertical="top"/>
    </xf>
    <xf numFmtId="0" fontId="19" fillId="6" borderId="3" xfId="0" applyFont="1" applyFill="1" applyBorder="1" applyAlignment="1">
      <alignment horizontal="left" vertical="top" wrapText="1"/>
    </xf>
    <xf numFmtId="0" fontId="19" fillId="6" borderId="9" xfId="0" applyFont="1" applyFill="1" applyBorder="1" applyAlignment="1">
      <alignment horizontal="left" vertical="top" wrapText="1"/>
    </xf>
    <xf numFmtId="0" fontId="21" fillId="6" borderId="9" xfId="0" applyFont="1" applyFill="1" applyBorder="1" applyAlignment="1">
      <alignment horizontal="left" vertical="top" wrapText="1"/>
    </xf>
    <xf numFmtId="0" fontId="19" fillId="6" borderId="9" xfId="0" applyFont="1" applyFill="1" applyBorder="1" applyAlignment="1">
      <alignment horizontal="left" vertical="top"/>
    </xf>
    <xf numFmtId="0" fontId="16" fillId="0" borderId="3" xfId="0" applyFont="1" applyBorder="1" applyAlignment="1">
      <alignment horizontal="center" vertical="top" wrapText="1"/>
    </xf>
    <xf numFmtId="0" fontId="19" fillId="0" borderId="38" xfId="0" applyFont="1" applyBorder="1" applyAlignment="1">
      <alignment vertical="top"/>
    </xf>
    <xf numFmtId="0" fontId="19" fillId="0" borderId="10" xfId="0" applyFont="1" applyBorder="1" applyAlignment="1">
      <alignment vertical="top"/>
    </xf>
    <xf numFmtId="0" fontId="31" fillId="0" borderId="10" xfId="0" applyFont="1" applyBorder="1" applyAlignment="1">
      <alignment vertical="top"/>
    </xf>
    <xf numFmtId="0" fontId="16" fillId="6" borderId="43" xfId="0" applyFont="1" applyFill="1" applyBorder="1" applyAlignment="1">
      <alignment horizontal="center" vertical="top" wrapText="1"/>
    </xf>
    <xf numFmtId="0" fontId="16" fillId="6" borderId="44" xfId="0" applyFont="1" applyFill="1" applyBorder="1" applyAlignment="1">
      <alignment horizontal="center" vertical="top" wrapText="1"/>
    </xf>
    <xf numFmtId="0" fontId="21" fillId="6" borderId="44" xfId="0" applyFont="1" applyFill="1" applyBorder="1" applyAlignment="1">
      <alignment horizontal="center" vertical="top" wrapText="1"/>
    </xf>
    <xf numFmtId="0" fontId="16" fillId="6" borderId="44" xfId="0" applyFont="1" applyFill="1" applyBorder="1" applyAlignment="1">
      <alignment horizontal="left" vertical="top" wrapText="1"/>
    </xf>
    <xf numFmtId="0" fontId="16" fillId="6" borderId="44" xfId="0" applyFont="1" applyFill="1" applyBorder="1" applyAlignment="1">
      <alignment horizontal="center" vertical="top"/>
    </xf>
    <xf numFmtId="0" fontId="19" fillId="0" borderId="43" xfId="0" applyFont="1" applyBorder="1" applyAlignment="1">
      <alignment horizontal="center" vertical="top" wrapText="1"/>
    </xf>
    <xf numFmtId="0" fontId="19" fillId="0" borderId="44" xfId="0" applyFont="1" applyBorder="1" applyAlignment="1">
      <alignment horizontal="center" vertical="top" wrapText="1"/>
    </xf>
    <xf numFmtId="0" fontId="16" fillId="0" borderId="44" xfId="0" applyFont="1" applyBorder="1" applyAlignment="1">
      <alignment horizontal="center" vertical="top" wrapText="1"/>
    </xf>
    <xf numFmtId="0" fontId="21" fillId="0" borderId="44" xfId="0" applyFont="1" applyBorder="1" applyAlignment="1">
      <alignment horizontal="center" vertical="top" wrapText="1"/>
    </xf>
    <xf numFmtId="0" fontId="16" fillId="0" borderId="44" xfId="0" applyFont="1" applyBorder="1" applyAlignment="1">
      <alignment horizontal="left" vertical="top" wrapText="1"/>
    </xf>
    <xf numFmtId="0" fontId="19" fillId="0" borderId="44" xfId="0" applyFont="1" applyBorder="1" applyAlignment="1">
      <alignment horizontal="center" vertical="top"/>
    </xf>
    <xf numFmtId="0" fontId="19" fillId="0" borderId="39" xfId="0" applyFont="1" applyBorder="1" applyAlignment="1">
      <alignment horizontal="center" vertical="top" wrapText="1"/>
    </xf>
    <xf numFmtId="0" fontId="19" fillId="0" borderId="40" xfId="0" applyFont="1" applyBorder="1" applyAlignment="1">
      <alignment horizontal="center" vertical="top" wrapText="1"/>
    </xf>
    <xf numFmtId="0" fontId="16" fillId="0" borderId="40" xfId="0" applyFont="1" applyBorder="1" applyAlignment="1">
      <alignment horizontal="center" vertical="top" wrapText="1"/>
    </xf>
    <xf numFmtId="0" fontId="21" fillId="0" borderId="40" xfId="0" applyFont="1" applyBorder="1" applyAlignment="1">
      <alignment horizontal="center" vertical="top" wrapText="1"/>
    </xf>
    <xf numFmtId="0" fontId="16" fillId="0" borderId="40" xfId="0" applyFont="1" applyBorder="1" applyAlignment="1">
      <alignment horizontal="left" vertical="top" wrapText="1"/>
    </xf>
    <xf numFmtId="0" fontId="16" fillId="0" borderId="40" xfId="0" applyFont="1" applyBorder="1" applyAlignment="1">
      <alignment horizontal="center" vertical="top"/>
    </xf>
    <xf numFmtId="0" fontId="19" fillId="6" borderId="39" xfId="0" applyFont="1" applyFill="1" applyBorder="1" applyAlignment="1">
      <alignment horizontal="left" vertical="top" wrapText="1"/>
    </xf>
    <xf numFmtId="0" fontId="19" fillId="6" borderId="40" xfId="0" applyFont="1" applyFill="1" applyBorder="1" applyAlignment="1">
      <alignment horizontal="left" vertical="top" wrapText="1"/>
    </xf>
    <xf numFmtId="0" fontId="16" fillId="6" borderId="40" xfId="0" applyFont="1" applyFill="1" applyBorder="1" applyAlignment="1">
      <alignment horizontal="left" vertical="top" wrapText="1"/>
    </xf>
    <xf numFmtId="0" fontId="21" fillId="6" borderId="40" xfId="0" applyFont="1" applyFill="1" applyBorder="1" applyAlignment="1">
      <alignment horizontal="left" vertical="top" wrapText="1"/>
    </xf>
    <xf numFmtId="0" fontId="19" fillId="6" borderId="40" xfId="0" applyFont="1" applyFill="1" applyBorder="1" applyAlignment="1">
      <alignment horizontal="left" vertical="top"/>
    </xf>
    <xf numFmtId="0" fontId="15" fillId="0" borderId="44" xfId="0" applyFont="1" applyBorder="1" applyAlignment="1">
      <alignment horizontal="center" vertical="top" wrapText="1"/>
    </xf>
    <xf numFmtId="0" fontId="28" fillId="0" borderId="44" xfId="0" applyFont="1" applyBorder="1" applyAlignment="1">
      <alignment horizontal="center" vertical="top" wrapText="1"/>
    </xf>
    <xf numFmtId="0" fontId="29" fillId="0" borderId="44" xfId="0" applyFont="1" applyBorder="1" applyAlignment="1">
      <alignment horizontal="center" vertical="top" wrapText="1"/>
    </xf>
    <xf numFmtId="165" fontId="19" fillId="0" borderId="44" xfId="0" applyNumberFormat="1" applyFont="1" applyBorder="1" applyAlignment="1">
      <alignment horizontal="center" vertical="top"/>
    </xf>
    <xf numFmtId="0" fontId="15" fillId="0" borderId="44" xfId="0" applyFont="1" applyBorder="1" applyAlignment="1">
      <alignment horizontal="center" vertical="top"/>
    </xf>
    <xf numFmtId="0" fontId="19" fillId="6" borderId="41" xfId="0" applyFont="1" applyFill="1" applyBorder="1" applyAlignment="1">
      <alignment horizontal="center" vertical="top" wrapText="1"/>
    </xf>
    <xf numFmtId="0" fontId="19" fillId="6" borderId="42" xfId="0" applyFont="1" applyFill="1" applyBorder="1" applyAlignment="1">
      <alignment horizontal="center" vertical="top" wrapText="1"/>
    </xf>
    <xf numFmtId="0" fontId="16" fillId="6" borderId="42" xfId="0" applyFont="1" applyFill="1" applyBorder="1" applyAlignment="1">
      <alignment horizontal="center" vertical="top" wrapText="1"/>
    </xf>
    <xf numFmtId="0" fontId="16" fillId="6" borderId="42" xfId="0" applyFont="1" applyFill="1" applyBorder="1" applyAlignment="1">
      <alignment horizontal="center" vertical="top"/>
    </xf>
    <xf numFmtId="0" fontId="19" fillId="6" borderId="2" xfId="0" applyFont="1" applyFill="1" applyBorder="1" applyAlignment="1">
      <alignment horizontal="center" vertical="top" wrapText="1"/>
    </xf>
    <xf numFmtId="0" fontId="19" fillId="6" borderId="7" xfId="0" applyFont="1" applyFill="1" applyBorder="1" applyAlignment="1">
      <alignment horizontal="center" vertical="top" wrapText="1"/>
    </xf>
    <xf numFmtId="0" fontId="16" fillId="6" borderId="7" xfId="0" applyFont="1" applyFill="1" applyBorder="1" applyAlignment="1">
      <alignment horizontal="center" vertical="top" wrapText="1"/>
    </xf>
    <xf numFmtId="0" fontId="16" fillId="6" borderId="7" xfId="0" applyFont="1" applyFill="1" applyBorder="1" applyAlignment="1">
      <alignment horizontal="center" vertical="top"/>
    </xf>
    <xf numFmtId="0" fontId="19" fillId="6" borderId="39" xfId="0" applyFont="1" applyFill="1" applyBorder="1" applyAlignment="1">
      <alignment horizontal="center" vertical="top" wrapText="1"/>
    </xf>
    <xf numFmtId="0" fontId="19" fillId="6" borderId="40" xfId="0" applyFont="1" applyFill="1" applyBorder="1" applyAlignment="1">
      <alignment horizontal="center" vertical="top" wrapText="1"/>
    </xf>
    <xf numFmtId="0" fontId="16" fillId="6" borderId="40" xfId="0" applyFont="1" applyFill="1" applyBorder="1" applyAlignment="1">
      <alignment horizontal="center" vertical="top" wrapText="1"/>
    </xf>
    <xf numFmtId="0" fontId="21" fillId="6" borderId="40" xfId="0" applyFont="1" applyFill="1" applyBorder="1" applyAlignment="1">
      <alignment horizontal="center" vertical="top" wrapText="1"/>
    </xf>
    <xf numFmtId="0" fontId="19" fillId="6" borderId="40" xfId="0" applyFont="1" applyFill="1" applyBorder="1" applyAlignment="1">
      <alignment horizontal="center" vertical="top"/>
    </xf>
    <xf numFmtId="0" fontId="15" fillId="6" borderId="40" xfId="0" applyFont="1" applyFill="1" applyBorder="1" applyAlignment="1">
      <alignment horizontal="center" vertical="top"/>
    </xf>
    <xf numFmtId="0" fontId="19" fillId="0" borderId="44" xfId="0" applyFont="1" applyBorder="1" applyAlignment="1">
      <alignment horizontal="left" vertical="top" wrapText="1"/>
    </xf>
    <xf numFmtId="0" fontId="16" fillId="7" borderId="38" xfId="0" applyFont="1" applyFill="1" applyBorder="1" applyAlignment="1">
      <alignment horizontal="center" vertical="top" wrapText="1"/>
    </xf>
    <xf numFmtId="0" fontId="16" fillId="7" borderId="4" xfId="0" applyFont="1" applyFill="1" applyBorder="1" applyAlignment="1">
      <alignment horizontal="center" vertical="top" wrapText="1"/>
    </xf>
    <xf numFmtId="0" fontId="21" fillId="7" borderId="4" xfId="0" applyFont="1" applyFill="1" applyBorder="1" applyAlignment="1">
      <alignment horizontal="center" vertical="top" wrapText="1"/>
    </xf>
    <xf numFmtId="0" fontId="16" fillId="7" borderId="4" xfId="0" applyFont="1" applyFill="1" applyBorder="1" applyAlignment="1">
      <alignment horizontal="left" vertical="top" wrapText="1"/>
    </xf>
    <xf numFmtId="0" fontId="16" fillId="7" borderId="4" xfId="0" applyFont="1" applyFill="1" applyBorder="1" applyAlignment="1">
      <alignment horizontal="center" vertical="top"/>
    </xf>
    <xf numFmtId="0" fontId="19" fillId="7" borderId="33" xfId="0" applyFont="1" applyFill="1" applyBorder="1" applyAlignment="1">
      <alignment horizontal="center" vertical="top" wrapText="1"/>
    </xf>
    <xf numFmtId="0" fontId="19" fillId="7" borderId="35" xfId="0" applyFont="1" applyFill="1" applyBorder="1" applyAlignment="1">
      <alignment horizontal="center" vertical="top" wrapText="1"/>
    </xf>
    <xf numFmtId="0" fontId="16" fillId="7" borderId="35" xfId="0" applyFont="1" applyFill="1" applyBorder="1" applyAlignment="1">
      <alignment horizontal="center" vertical="top" wrapText="1"/>
    </xf>
    <xf numFmtId="0" fontId="21" fillId="7" borderId="35" xfId="0" applyFont="1" applyFill="1" applyBorder="1" applyAlignment="1">
      <alignment horizontal="center" vertical="top" wrapText="1"/>
    </xf>
    <xf numFmtId="0" fontId="16" fillId="7" borderId="35" xfId="0" applyFont="1" applyFill="1" applyBorder="1" applyAlignment="1">
      <alignment horizontal="left" vertical="top" wrapText="1"/>
    </xf>
    <xf numFmtId="0" fontId="19" fillId="7" borderId="35" xfId="0" applyFont="1" applyFill="1" applyBorder="1" applyAlignment="1">
      <alignment horizontal="center" vertical="top"/>
    </xf>
    <xf numFmtId="0" fontId="15" fillId="7" borderId="35" xfId="0" applyFont="1" applyFill="1" applyBorder="1" applyAlignment="1">
      <alignment horizontal="center" vertical="top"/>
    </xf>
    <xf numFmtId="0" fontId="11" fillId="3" borderId="10" xfId="0" applyFont="1" applyFill="1" applyBorder="1" applyAlignment="1">
      <alignment horizontal="center" vertical="top" wrapText="1"/>
    </xf>
    <xf numFmtId="0" fontId="11" fillId="3" borderId="7" xfId="0" applyFont="1" applyFill="1" applyBorder="1" applyAlignment="1">
      <alignment horizontal="center" vertical="top" wrapText="1"/>
    </xf>
    <xf numFmtId="0" fontId="11" fillId="2" borderId="7" xfId="0" applyFont="1" applyFill="1" applyBorder="1" applyAlignment="1">
      <alignment horizontal="center" wrapText="1"/>
    </xf>
    <xf numFmtId="0" fontId="11" fillId="2" borderId="25" xfId="0" applyFont="1" applyFill="1" applyBorder="1" applyAlignment="1">
      <alignment horizontal="center" wrapText="1"/>
    </xf>
    <xf numFmtId="0" fontId="12" fillId="0" borderId="22" xfId="0" applyFont="1" applyBorder="1" applyAlignment="1">
      <alignment horizontal="center" vertical="top" wrapText="1"/>
    </xf>
    <xf numFmtId="0" fontId="13" fillId="7" borderId="22" xfId="0" applyFont="1" applyFill="1" applyBorder="1" applyAlignment="1">
      <alignment horizontal="center" vertical="top" wrapText="1"/>
    </xf>
    <xf numFmtId="0" fontId="7" fillId="7" borderId="22" xfId="0" applyFont="1" applyFill="1" applyBorder="1" applyAlignment="1">
      <alignment horizontal="center" vertical="top"/>
    </xf>
    <xf numFmtId="0" fontId="13" fillId="0" borderId="22" xfId="0" applyFont="1" applyBorder="1" applyAlignment="1">
      <alignment horizontal="center" vertical="top" wrapText="1"/>
    </xf>
    <xf numFmtId="0" fontId="12" fillId="7" borderId="22" xfId="0" applyFont="1" applyFill="1" applyBorder="1" applyAlignment="1">
      <alignment horizontal="center" vertical="top" wrapText="1"/>
    </xf>
    <xf numFmtId="0" fontId="2" fillId="7" borderId="22" xfId="0" applyFont="1" applyFill="1" applyBorder="1" applyAlignment="1">
      <alignment horizontal="center" vertical="top"/>
    </xf>
    <xf numFmtId="0" fontId="12" fillId="6" borderId="22" xfId="0" applyFont="1" applyFill="1" applyBorder="1" applyAlignment="1">
      <alignment horizontal="center" vertical="top" wrapText="1"/>
    </xf>
    <xf numFmtId="165" fontId="12" fillId="0" borderId="0" xfId="0" applyNumberFormat="1" applyFont="1"/>
    <xf numFmtId="165" fontId="12" fillId="0" borderId="22" xfId="0" applyNumberFormat="1" applyFont="1" applyBorder="1" applyAlignment="1">
      <alignment horizontal="center" vertical="top" wrapText="1"/>
    </xf>
    <xf numFmtId="0" fontId="12" fillId="0" borderId="22" xfId="0" applyFont="1" applyBorder="1" applyAlignment="1">
      <alignment horizontal="center" vertical="top"/>
    </xf>
    <xf numFmtId="0" fontId="13" fillId="6" borderId="22" xfId="0" applyFont="1" applyFill="1" applyBorder="1" applyAlignment="1">
      <alignment horizontal="center" vertical="top" wrapText="1"/>
    </xf>
    <xf numFmtId="0" fontId="2" fillId="6" borderId="22" xfId="0" applyFont="1" applyFill="1" applyBorder="1" applyAlignment="1">
      <alignment horizontal="center" vertical="top"/>
    </xf>
    <xf numFmtId="0" fontId="12" fillId="0" borderId="22" xfId="0" applyFont="1" applyFill="1" applyBorder="1" applyAlignment="1">
      <alignment horizontal="center" vertical="top" wrapText="1"/>
    </xf>
    <xf numFmtId="165" fontId="13" fillId="0" borderId="22" xfId="0" applyNumberFormat="1" applyFont="1" applyBorder="1" applyAlignment="1">
      <alignment horizontal="center" vertical="top"/>
    </xf>
    <xf numFmtId="0" fontId="7" fillId="6" borderId="22" xfId="0" applyFont="1" applyFill="1" applyBorder="1" applyAlignment="1">
      <alignment horizontal="center" vertical="top"/>
    </xf>
    <xf numFmtId="0" fontId="12" fillId="0" borderId="36" xfId="0" applyFont="1" applyBorder="1" applyAlignment="1">
      <alignment horizontal="center" vertical="top" wrapText="1"/>
    </xf>
    <xf numFmtId="0" fontId="12" fillId="0" borderId="36" xfId="0" applyFont="1" applyBorder="1" applyAlignment="1">
      <alignment vertical="top" wrapText="1"/>
    </xf>
    <xf numFmtId="0" fontId="12" fillId="0" borderId="37" xfId="0" applyFont="1" applyBorder="1" applyAlignment="1">
      <alignment horizontal="center" vertical="top" wrapText="1"/>
    </xf>
    <xf numFmtId="0" fontId="13" fillId="0" borderId="37" xfId="0" applyFont="1" applyBorder="1" applyAlignment="1">
      <alignment vertical="top" wrapText="1"/>
    </xf>
    <xf numFmtId="0" fontId="12" fillId="0" borderId="37" xfId="0" applyFont="1" applyBorder="1" applyAlignment="1">
      <alignment vertical="top" wrapText="1"/>
    </xf>
    <xf numFmtId="0" fontId="13" fillId="0" borderId="22" xfId="0" applyFont="1" applyBorder="1" applyAlignment="1">
      <alignment vertical="top" wrapText="1"/>
    </xf>
    <xf numFmtId="165" fontId="12" fillId="0" borderId="37" xfId="0" applyNumberFormat="1" applyFont="1" applyBorder="1" applyAlignment="1">
      <alignment horizontal="left" vertical="top"/>
    </xf>
    <xf numFmtId="164" fontId="13" fillId="0" borderId="24" xfId="0" applyNumberFormat="1" applyFont="1" applyBorder="1" applyAlignment="1">
      <alignment vertical="top"/>
    </xf>
    <xf numFmtId="164" fontId="13" fillId="0" borderId="22" xfId="0" applyNumberFormat="1" applyFont="1" applyBorder="1" applyAlignment="1">
      <alignment horizontal="center" vertical="top"/>
    </xf>
    <xf numFmtId="164" fontId="12" fillId="0" borderId="22" xfId="0" applyNumberFormat="1" applyFont="1" applyBorder="1" applyAlignment="1">
      <alignment horizontal="center" vertical="top"/>
    </xf>
    <xf numFmtId="0" fontId="20" fillId="0" borderId="37" xfId="0" applyFont="1" applyBorder="1" applyAlignment="1">
      <alignment horizontal="left" vertical="top" wrapText="1"/>
    </xf>
    <xf numFmtId="0" fontId="12" fillId="0" borderId="37" xfId="0" applyFont="1" applyBorder="1" applyAlignment="1">
      <alignment horizontal="left" vertical="top" wrapText="1"/>
    </xf>
    <xf numFmtId="165" fontId="12" fillId="0" borderId="22" xfId="0" applyNumberFormat="1" applyFont="1" applyBorder="1" applyAlignment="1">
      <alignment horizontal="left" vertical="top"/>
    </xf>
    <xf numFmtId="0" fontId="13" fillId="0" borderId="36" xfId="0" applyFont="1" applyBorder="1" applyAlignment="1">
      <alignment horizontal="center" vertical="top" wrapText="1"/>
    </xf>
    <xf numFmtId="0" fontId="13" fillId="0" borderId="23" xfId="0" applyFont="1" applyBorder="1" applyAlignment="1">
      <alignment horizontal="center" vertical="top" wrapText="1"/>
    </xf>
    <xf numFmtId="0" fontId="13" fillId="0" borderId="24" xfId="0" applyFont="1" applyBorder="1" applyAlignment="1">
      <alignment horizontal="center" vertical="top" wrapText="1"/>
    </xf>
    <xf numFmtId="0" fontId="13" fillId="0" borderId="37" xfId="0" applyFont="1" applyBorder="1" applyAlignment="1">
      <alignment horizontal="center" vertical="top" wrapText="1"/>
    </xf>
    <xf numFmtId="0" fontId="13" fillId="0" borderId="36" xfId="0" applyFont="1" applyBorder="1" applyAlignment="1">
      <alignment horizontal="left" vertical="top" wrapText="1"/>
    </xf>
    <xf numFmtId="0" fontId="12" fillId="0" borderId="36" xfId="0" applyFont="1" applyBorder="1" applyAlignment="1">
      <alignment horizontal="center" vertical="top"/>
    </xf>
    <xf numFmtId="0" fontId="6" fillId="0" borderId="23" xfId="0" applyFont="1" applyBorder="1" applyAlignment="1">
      <alignment vertical="top"/>
    </xf>
    <xf numFmtId="0" fontId="6" fillId="0" borderId="26" xfId="0" applyFont="1" applyBorder="1" applyAlignment="1">
      <alignment vertical="top"/>
    </xf>
    <xf numFmtId="0" fontId="11" fillId="0" borderId="26" xfId="0" applyFont="1" applyBorder="1" applyAlignment="1">
      <alignment vertical="top"/>
    </xf>
    <xf numFmtId="165" fontId="11" fillId="0" borderId="22" xfId="0" applyNumberFormat="1" applyFont="1" applyBorder="1" applyAlignment="1">
      <alignment vertical="top"/>
    </xf>
    <xf numFmtId="0" fontId="13" fillId="0" borderId="37" xfId="0" applyFont="1" applyBorder="1" applyAlignment="1">
      <alignment horizontal="left" vertical="top" wrapText="1"/>
    </xf>
    <xf numFmtId="0" fontId="2" fillId="3" borderId="11" xfId="0" applyFont="1" applyFill="1" applyBorder="1" applyAlignment="1">
      <alignment horizontal="center" wrapText="1"/>
    </xf>
    <xf numFmtId="0" fontId="11" fillId="2" borderId="11" xfId="0" applyFont="1" applyFill="1" applyBorder="1" applyAlignment="1">
      <alignment horizontal="center" wrapText="1"/>
    </xf>
    <xf numFmtId="0" fontId="12" fillId="0" borderId="3" xfId="0" applyFont="1" applyBorder="1" applyAlignment="1">
      <alignment horizontal="center" vertical="top" wrapText="1"/>
    </xf>
    <xf numFmtId="0" fontId="12" fillId="0" borderId="9" xfId="0" applyFont="1" applyBorder="1" applyAlignment="1">
      <alignment horizontal="center" vertical="top" wrapText="1"/>
    </xf>
    <xf numFmtId="0" fontId="13" fillId="0" borderId="9" xfId="0" applyFont="1" applyBorder="1" applyAlignment="1">
      <alignment horizontal="center" vertical="top" wrapText="1"/>
    </xf>
    <xf numFmtId="0" fontId="13" fillId="0" borderId="9" xfId="0" applyFont="1" applyBorder="1" applyAlignment="1">
      <alignment horizontal="left" vertical="top" wrapText="1"/>
    </xf>
    <xf numFmtId="165" fontId="12" fillId="0" borderId="9" xfId="0" applyNumberFormat="1" applyFont="1" applyBorder="1" applyAlignment="1">
      <alignment horizontal="center" vertical="top"/>
    </xf>
    <xf numFmtId="165" fontId="13" fillId="0" borderId="9" xfId="0" applyNumberFormat="1" applyFont="1" applyBorder="1" applyAlignment="1">
      <alignment horizontal="center" vertical="top"/>
    </xf>
    <xf numFmtId="165" fontId="13" fillId="0" borderId="38" xfId="0" applyNumberFormat="1" applyFont="1" applyBorder="1" applyAlignment="1">
      <alignment horizontal="center" vertical="top"/>
    </xf>
    <xf numFmtId="165" fontId="13" fillId="0" borderId="4" xfId="0" applyNumberFormat="1" applyFont="1" applyBorder="1" applyAlignment="1">
      <alignment horizontal="center" vertical="top"/>
    </xf>
    <xf numFmtId="0" fontId="20" fillId="0" borderId="9" xfId="0" applyFont="1" applyBorder="1" applyAlignment="1">
      <alignment horizontal="center" vertical="top" wrapText="1"/>
    </xf>
    <xf numFmtId="0" fontId="12" fillId="0" borderId="9" xfId="0" applyFont="1" applyBorder="1" applyAlignment="1">
      <alignment horizontal="left" vertical="top" wrapText="1"/>
    </xf>
    <xf numFmtId="0" fontId="12" fillId="0" borderId="9" xfId="0" applyFont="1" applyBorder="1" applyAlignment="1">
      <alignment horizontal="center" vertical="top"/>
    </xf>
    <xf numFmtId="0" fontId="12" fillId="0" borderId="38" xfId="0" applyFont="1" applyBorder="1" applyAlignment="1">
      <alignment horizontal="center" vertical="top" wrapText="1"/>
    </xf>
    <xf numFmtId="0" fontId="12" fillId="0" borderId="4" xfId="0" applyFont="1" applyBorder="1" applyAlignment="1">
      <alignment horizontal="center" vertical="top" wrapText="1"/>
    </xf>
    <xf numFmtId="0" fontId="13" fillId="0" borderId="4" xfId="0" applyFont="1" applyBorder="1" applyAlignment="1">
      <alignment horizontal="center" vertical="top" wrapText="1"/>
    </xf>
    <xf numFmtId="0" fontId="20" fillId="0" borderId="4" xfId="0" applyFont="1" applyBorder="1" applyAlignment="1">
      <alignment horizontal="center" vertical="top" wrapText="1"/>
    </xf>
    <xf numFmtId="0" fontId="12" fillId="0" borderId="4" xfId="0" applyFont="1" applyBorder="1" applyAlignment="1">
      <alignment horizontal="left" vertical="top" wrapText="1"/>
    </xf>
    <xf numFmtId="0" fontId="2" fillId="0" borderId="4" xfId="0" applyFont="1" applyBorder="1" applyAlignment="1">
      <alignment horizontal="center" vertical="top"/>
    </xf>
    <xf numFmtId="165" fontId="7" fillId="0" borderId="9" xfId="0" applyNumberFormat="1" applyFont="1" applyBorder="1" applyAlignment="1">
      <alignment horizontal="center" vertical="top"/>
    </xf>
    <xf numFmtId="2" fontId="13" fillId="0" borderId="9" xfId="0" applyNumberFormat="1" applyFont="1" applyBorder="1" applyAlignment="1">
      <alignment horizontal="center" vertical="top"/>
    </xf>
    <xf numFmtId="165" fontId="2" fillId="0" borderId="9" xfId="0" applyNumberFormat="1" applyFont="1" applyBorder="1" applyAlignment="1">
      <alignment horizontal="center" vertical="top"/>
    </xf>
    <xf numFmtId="0" fontId="2" fillId="0" borderId="9" xfId="0" applyFont="1" applyBorder="1" applyAlignment="1">
      <alignment horizontal="center" vertical="top"/>
    </xf>
    <xf numFmtId="0" fontId="12" fillId="0" borderId="3" xfId="0" applyFont="1" applyBorder="1" applyAlignment="1">
      <alignment horizontal="left" vertical="top" wrapText="1"/>
    </xf>
    <xf numFmtId="0" fontId="2" fillId="0" borderId="9" xfId="0" applyFont="1" applyBorder="1" applyAlignment="1">
      <alignment horizontal="left" vertical="top"/>
    </xf>
    <xf numFmtId="165" fontId="2" fillId="0" borderId="9" xfId="0" applyNumberFormat="1" applyFont="1" applyBorder="1" applyAlignment="1">
      <alignment horizontal="left" vertical="top"/>
    </xf>
    <xf numFmtId="0" fontId="13" fillId="0" borderId="3" xfId="0" applyFont="1" applyBorder="1" applyAlignment="1">
      <alignment horizontal="center" vertical="top" wrapText="1"/>
    </xf>
    <xf numFmtId="0" fontId="20" fillId="0" borderId="9" xfId="0" applyFont="1" applyBorder="1" applyAlignment="1">
      <alignment horizontal="left" vertical="top" wrapText="1"/>
    </xf>
    <xf numFmtId="0" fontId="12" fillId="6" borderId="38" xfId="0" applyFont="1" applyFill="1" applyBorder="1" applyAlignment="1">
      <alignment horizontal="center" vertical="top" wrapText="1"/>
    </xf>
    <xf numFmtId="0" fontId="12" fillId="6" borderId="4" xfId="0" applyFont="1" applyFill="1" applyBorder="1" applyAlignment="1">
      <alignment horizontal="center" vertical="top" wrapText="1"/>
    </xf>
    <xf numFmtId="0" fontId="13" fillId="6" borderId="4" xfId="0" applyFont="1" applyFill="1" applyBorder="1" applyAlignment="1">
      <alignment horizontal="left" vertical="top" wrapText="1"/>
    </xf>
    <xf numFmtId="0" fontId="2" fillId="6" borderId="4" xfId="0" applyFont="1" applyFill="1" applyBorder="1" applyAlignment="1">
      <alignment horizontal="center" vertical="top"/>
    </xf>
    <xf numFmtId="0" fontId="13" fillId="6" borderId="9" xfId="0" applyFont="1" applyFill="1" applyBorder="1" applyAlignment="1">
      <alignment horizontal="left" vertical="top" wrapText="1"/>
    </xf>
    <xf numFmtId="0" fontId="12" fillId="0" borderId="2" xfId="0" applyFont="1" applyBorder="1" applyAlignment="1">
      <alignment horizontal="center" vertical="top" wrapText="1"/>
    </xf>
    <xf numFmtId="0" fontId="12" fillId="0" borderId="7" xfId="0" applyFont="1" applyBorder="1" applyAlignment="1">
      <alignment horizontal="left" vertical="top" wrapText="1"/>
    </xf>
    <xf numFmtId="0" fontId="12" fillId="0" borderId="7" xfId="0" applyFont="1" applyBorder="1" applyAlignment="1">
      <alignment horizontal="center" vertical="top" wrapText="1"/>
    </xf>
    <xf numFmtId="0" fontId="13" fillId="0" borderId="7" xfId="0" applyFont="1" applyBorder="1" applyAlignment="1">
      <alignment horizontal="left" vertical="top" wrapText="1"/>
    </xf>
    <xf numFmtId="0" fontId="12" fillId="0" borderId="39" xfId="0" applyFont="1" applyBorder="1" applyAlignment="1">
      <alignment horizontal="left" vertical="top" wrapText="1"/>
    </xf>
    <xf numFmtId="0" fontId="13" fillId="0" borderId="1" xfId="0" applyFont="1" applyBorder="1" applyAlignment="1">
      <alignment horizontal="left" vertical="top" wrapText="1"/>
    </xf>
    <xf numFmtId="165" fontId="2" fillId="0" borderId="39" xfId="0" applyNumberFormat="1" applyFont="1" applyBorder="1" applyAlignment="1">
      <alignment horizontal="left" vertical="top"/>
    </xf>
    <xf numFmtId="165" fontId="2" fillId="0" borderId="40" xfId="0" applyNumberFormat="1" applyFont="1" applyBorder="1" applyAlignment="1">
      <alignment horizontal="left" vertical="top"/>
    </xf>
    <xf numFmtId="0" fontId="2" fillId="0" borderId="40" xfId="0" applyFont="1" applyBorder="1" applyAlignment="1">
      <alignment horizontal="left" vertical="top"/>
    </xf>
    <xf numFmtId="0" fontId="12" fillId="0" borderId="41" xfId="0" applyFont="1" applyBorder="1" applyAlignment="1">
      <alignment horizontal="left" vertical="top" wrapText="1"/>
    </xf>
    <xf numFmtId="0" fontId="13" fillId="0" borderId="2" xfId="0" applyFont="1" applyBorder="1" applyAlignment="1">
      <alignment horizontal="left" vertical="top" wrapText="1"/>
    </xf>
    <xf numFmtId="0" fontId="12" fillId="0" borderId="42" xfId="0" applyFont="1" applyBorder="1" applyAlignment="1">
      <alignment horizontal="left" vertical="top"/>
    </xf>
    <xf numFmtId="165" fontId="2" fillId="0" borderId="42" xfId="0" applyNumberFormat="1" applyFont="1" applyBorder="1" applyAlignment="1">
      <alignment horizontal="left" vertical="top"/>
    </xf>
    <xf numFmtId="0" fontId="13" fillId="0" borderId="3" xfId="0" applyFont="1" applyBorder="1" applyAlignment="1">
      <alignment horizontal="left" vertical="top" wrapText="1"/>
    </xf>
    <xf numFmtId="0" fontId="12" fillId="0" borderId="44" xfId="0" applyFont="1" applyBorder="1" applyAlignment="1">
      <alignment horizontal="left" vertical="top"/>
    </xf>
    <xf numFmtId="165" fontId="2" fillId="0" borderId="44" xfId="0" applyNumberFormat="1" applyFont="1" applyBorder="1" applyAlignment="1">
      <alignment horizontal="left" vertical="top"/>
    </xf>
    <xf numFmtId="165" fontId="12" fillId="0" borderId="9" xfId="0" applyNumberFormat="1" applyFont="1" applyBorder="1" applyAlignment="1">
      <alignment horizontal="left" vertical="top"/>
    </xf>
    <xf numFmtId="0" fontId="12" fillId="0" borderId="9" xfId="0" applyFont="1" applyBorder="1" applyAlignment="1">
      <alignment horizontal="left" vertical="top"/>
    </xf>
    <xf numFmtId="0" fontId="12" fillId="0" borderId="3" xfId="0" applyFont="1" applyFill="1" applyBorder="1" applyAlignment="1">
      <alignment horizontal="center" vertical="top" wrapText="1"/>
    </xf>
    <xf numFmtId="0" fontId="12" fillId="0" borderId="9" xfId="0" applyFont="1" applyFill="1" applyBorder="1" applyAlignment="1">
      <alignment horizontal="left" vertical="top" wrapText="1"/>
    </xf>
    <xf numFmtId="0" fontId="2" fillId="0" borderId="9" xfId="0" applyFont="1" applyFill="1" applyBorder="1" applyAlignment="1">
      <alignment horizontal="left" vertical="top"/>
    </xf>
    <xf numFmtId="0" fontId="13" fillId="0" borderId="38" xfId="0" applyFont="1" applyBorder="1" applyAlignment="1">
      <alignment horizontal="center" vertical="top" wrapText="1"/>
    </xf>
    <xf numFmtId="0" fontId="13" fillId="0" borderId="4" xfId="0" applyFont="1" applyBorder="1" applyAlignment="1">
      <alignment horizontal="left" vertical="top" wrapText="1"/>
    </xf>
    <xf numFmtId="0" fontId="13" fillId="0" borderId="4" xfId="0" applyFont="1" applyBorder="1" applyAlignment="1">
      <alignment horizontal="left" vertical="top"/>
    </xf>
    <xf numFmtId="0" fontId="13" fillId="0" borderId="3" xfId="0" applyFont="1" applyFill="1" applyBorder="1" applyAlignment="1">
      <alignment horizontal="center" vertical="top" wrapText="1"/>
    </xf>
    <xf numFmtId="0" fontId="13" fillId="0" borderId="9" xfId="0" applyFont="1" applyFill="1" applyBorder="1" applyAlignment="1">
      <alignment horizontal="left" vertical="top" wrapText="1"/>
    </xf>
    <xf numFmtId="0" fontId="7" fillId="0" borderId="9" xfId="0" applyFont="1" applyFill="1" applyBorder="1" applyAlignment="1">
      <alignment horizontal="left" vertical="top"/>
    </xf>
    <xf numFmtId="0" fontId="13" fillId="6" borderId="38" xfId="0" applyFont="1" applyFill="1" applyBorder="1" applyAlignment="1">
      <alignment horizontal="center" vertical="top" wrapText="1"/>
    </xf>
    <xf numFmtId="0" fontId="7" fillId="6" borderId="4" xfId="0" applyFont="1" applyFill="1" applyBorder="1" applyAlignment="1">
      <alignment horizontal="left" vertical="top"/>
    </xf>
    <xf numFmtId="0" fontId="7" fillId="6" borderId="9" xfId="0" applyFont="1" applyFill="1" applyBorder="1" applyAlignment="1">
      <alignment horizontal="left" vertical="top"/>
    </xf>
    <xf numFmtId="0" fontId="7" fillId="0" borderId="9" xfId="0" applyFont="1" applyBorder="1" applyAlignment="1">
      <alignment horizontal="left" vertical="top"/>
    </xf>
    <xf numFmtId="0" fontId="12" fillId="7" borderId="38" xfId="0" applyFont="1" applyFill="1" applyBorder="1" applyAlignment="1">
      <alignment horizontal="center" vertical="top" wrapText="1"/>
    </xf>
    <xf numFmtId="0" fontId="12" fillId="7" borderId="4" xfId="0" applyFont="1" applyFill="1" applyBorder="1" applyAlignment="1">
      <alignment horizontal="left" vertical="top" wrapText="1"/>
    </xf>
    <xf numFmtId="0" fontId="20" fillId="7" borderId="4" xfId="0" applyFont="1" applyFill="1" applyBorder="1" applyAlignment="1">
      <alignment horizontal="left" vertical="top" wrapText="1"/>
    </xf>
    <xf numFmtId="0" fontId="13" fillId="7" borderId="4" xfId="0" applyFont="1" applyFill="1" applyBorder="1" applyAlignment="1">
      <alignment horizontal="left" vertical="top" wrapText="1"/>
    </xf>
    <xf numFmtId="0" fontId="2" fillId="7" borderId="4" xfId="0" applyFont="1" applyFill="1" applyBorder="1" applyAlignment="1">
      <alignment horizontal="left" vertical="top"/>
    </xf>
    <xf numFmtId="0" fontId="12" fillId="6" borderId="4" xfId="0" applyFont="1" applyFill="1" applyBorder="1" applyAlignment="1">
      <alignment horizontal="left" vertical="top" wrapText="1"/>
    </xf>
    <xf numFmtId="0" fontId="2" fillId="6" borderId="4" xfId="0" applyFont="1" applyFill="1" applyBorder="1" applyAlignment="1">
      <alignment horizontal="left" vertical="top"/>
    </xf>
    <xf numFmtId="0" fontId="6" fillId="0" borderId="21" xfId="0" applyFont="1" applyBorder="1"/>
    <xf numFmtId="0" fontId="2" fillId="0" borderId="38" xfId="0" applyFont="1" applyBorder="1" applyAlignment="1">
      <alignment horizontal="left" vertical="top"/>
    </xf>
    <xf numFmtId="0" fontId="2" fillId="0" borderId="4" xfId="0" applyFont="1" applyBorder="1" applyAlignment="1">
      <alignment horizontal="left" vertical="top"/>
    </xf>
    <xf numFmtId="0" fontId="6" fillId="0" borderId="38" xfId="0" applyFont="1" applyBorder="1" applyAlignment="1">
      <alignment vertical="top"/>
    </xf>
    <xf numFmtId="0" fontId="6" fillId="0" borderId="10" xfId="0" applyFont="1" applyBorder="1" applyAlignment="1">
      <alignment vertical="top"/>
    </xf>
    <xf numFmtId="0" fontId="11" fillId="0" borderId="10" xfId="0" applyFont="1" applyBorder="1" applyAlignment="1">
      <alignment vertical="top"/>
    </xf>
    <xf numFmtId="0" fontId="16" fillId="0" borderId="7" xfId="0" applyFont="1" applyBorder="1" applyAlignment="1">
      <alignment horizontal="left" vertical="top" wrapText="1"/>
    </xf>
    <xf numFmtId="165" fontId="13" fillId="0" borderId="7" xfId="0" applyNumberFormat="1" applyFont="1" applyBorder="1" applyAlignment="1">
      <alignment horizontal="center" vertical="top"/>
    </xf>
    <xf numFmtId="0" fontId="13" fillId="0" borderId="7" xfId="0" applyFont="1" applyBorder="1" applyAlignment="1">
      <alignment horizontal="center" vertical="top"/>
    </xf>
    <xf numFmtId="0" fontId="13" fillId="0" borderId="39" xfId="0" applyFont="1" applyBorder="1" applyAlignment="1">
      <alignment horizontal="left" vertical="top" wrapText="1"/>
    </xf>
    <xf numFmtId="0" fontId="3" fillId="0" borderId="39" xfId="0" applyFont="1" applyBorder="1" applyAlignment="1">
      <alignment horizontal="left" vertical="top" wrapText="1"/>
    </xf>
    <xf numFmtId="0" fontId="13" fillId="0" borderId="43" xfId="0" applyFont="1" applyBorder="1" applyAlignment="1">
      <alignment horizontal="left" vertical="top" wrapText="1"/>
    </xf>
    <xf numFmtId="165" fontId="13" fillId="0" borderId="41" xfId="0" applyNumberFormat="1" applyFont="1" applyBorder="1" applyAlignment="1">
      <alignment horizontal="left" vertical="top"/>
    </xf>
    <xf numFmtId="165" fontId="13" fillId="0" borderId="42" xfId="0" applyNumberFormat="1" applyFont="1" applyBorder="1" applyAlignment="1">
      <alignment horizontal="left" vertical="top"/>
    </xf>
    <xf numFmtId="0" fontId="13" fillId="0" borderId="42" xfId="0" applyFont="1" applyBorder="1" applyAlignment="1">
      <alignment horizontal="left" vertical="top"/>
    </xf>
    <xf numFmtId="165" fontId="13" fillId="0" borderId="43" xfId="0" applyNumberFormat="1" applyFont="1" applyBorder="1" applyAlignment="1">
      <alignment horizontal="left" vertical="top"/>
    </xf>
    <xf numFmtId="165" fontId="13" fillId="0" borderId="44" xfId="0" applyNumberFormat="1" applyFont="1" applyBorder="1" applyAlignment="1">
      <alignment horizontal="left" vertical="top"/>
    </xf>
    <xf numFmtId="0" fontId="13" fillId="0" borderId="44" xfId="0" applyFont="1" applyBorder="1" applyAlignment="1">
      <alignment horizontal="left" vertical="top"/>
    </xf>
    <xf numFmtId="0" fontId="13" fillId="6" borderId="3" xfId="0" applyFont="1" applyFill="1" applyBorder="1" applyAlignment="1">
      <alignment horizontal="center" vertical="top" wrapText="1"/>
    </xf>
    <xf numFmtId="0" fontId="36" fillId="0" borderId="7" xfId="0" applyFont="1" applyBorder="1" applyAlignment="1">
      <alignment horizontal="center" vertical="top" wrapText="1"/>
    </xf>
    <xf numFmtId="0" fontId="37" fillId="0" borderId="7" xfId="0" applyFont="1" applyBorder="1" applyAlignment="1">
      <alignment horizontal="center" vertical="top" wrapText="1"/>
    </xf>
    <xf numFmtId="165" fontId="16" fillId="0" borderId="22" xfId="0" applyNumberFormat="1" applyFont="1" applyBorder="1" applyAlignment="1">
      <alignment horizontal="center" vertical="top"/>
    </xf>
    <xf numFmtId="0" fontId="13" fillId="0" borderId="22" xfId="0" applyFont="1" applyBorder="1" applyAlignment="1">
      <alignment horizontal="center" vertical="top"/>
    </xf>
    <xf numFmtId="165" fontId="13" fillId="0" borderId="9" xfId="0" applyNumberFormat="1" applyFont="1" applyBorder="1" applyAlignment="1">
      <alignment horizontal="left" vertical="top"/>
    </xf>
    <xf numFmtId="0" fontId="13" fillId="0" borderId="41" xfId="0" applyFont="1" applyBorder="1" applyAlignment="1">
      <alignment horizontal="left" vertical="top" wrapText="1"/>
    </xf>
    <xf numFmtId="0" fontId="12" fillId="0" borderId="22" xfId="0" applyFont="1" applyBorder="1" applyAlignment="1">
      <alignment horizontal="left" vertical="top" wrapText="1"/>
    </xf>
    <xf numFmtId="0" fontId="12" fillId="0" borderId="22" xfId="0" applyFont="1" applyBorder="1" applyAlignment="1">
      <alignment horizontal="center" vertical="top" wrapText="1"/>
    </xf>
    <xf numFmtId="0" fontId="12" fillId="6" borderId="22" xfId="0" applyFont="1" applyFill="1" applyBorder="1" applyAlignment="1">
      <alignment horizontal="center" vertical="top" wrapText="1"/>
    </xf>
    <xf numFmtId="0" fontId="19" fillId="6" borderId="3" xfId="0" applyFont="1" applyFill="1" applyBorder="1" applyAlignment="1">
      <alignment horizontal="center" vertical="top" wrapText="1"/>
    </xf>
    <xf numFmtId="0" fontId="19" fillId="6" borderId="9" xfId="0" applyFont="1" applyFill="1" applyBorder="1" applyAlignment="1">
      <alignment horizontal="center" vertical="top" wrapText="1"/>
    </xf>
    <xf numFmtId="0" fontId="19" fillId="6" borderId="9" xfId="0" applyFont="1" applyFill="1" applyBorder="1" applyAlignment="1">
      <alignment horizontal="center" vertical="top"/>
    </xf>
    <xf numFmtId="0" fontId="15" fillId="6" borderId="9" xfId="0" applyFont="1" applyFill="1" applyBorder="1" applyAlignment="1">
      <alignment horizontal="center" vertical="top"/>
    </xf>
    <xf numFmtId="0" fontId="0" fillId="7" borderId="0" xfId="0" applyFill="1"/>
    <xf numFmtId="0" fontId="12" fillId="7" borderId="3" xfId="0" applyFont="1" applyFill="1" applyBorder="1" applyAlignment="1">
      <alignment horizontal="center" vertical="top" wrapText="1"/>
    </xf>
    <xf numFmtId="0" fontId="12" fillId="7" borderId="9" xfId="0" applyFont="1" applyFill="1" applyBorder="1" applyAlignment="1">
      <alignment horizontal="left" vertical="top" wrapText="1"/>
    </xf>
    <xf numFmtId="0" fontId="12" fillId="7" borderId="9" xfId="0" applyFont="1" applyFill="1" applyBorder="1" applyAlignment="1">
      <alignment horizontal="center" vertical="top" wrapText="1"/>
    </xf>
    <xf numFmtId="0" fontId="13" fillId="7" borderId="9" xfId="0" applyFont="1" applyFill="1" applyBorder="1" applyAlignment="1">
      <alignment horizontal="left" vertical="top" wrapText="1"/>
    </xf>
    <xf numFmtId="0" fontId="2" fillId="7" borderId="9" xfId="0" applyFont="1" applyFill="1" applyBorder="1" applyAlignment="1">
      <alignment horizontal="center" vertical="top"/>
    </xf>
    <xf numFmtId="0" fontId="16" fillId="7" borderId="9" xfId="0" applyFont="1" applyFill="1" applyBorder="1" applyAlignment="1">
      <alignment horizontal="left" vertical="top" wrapText="1"/>
    </xf>
    <xf numFmtId="0" fontId="16" fillId="6" borderId="4" xfId="0" applyFont="1" applyFill="1" applyBorder="1" applyAlignment="1">
      <alignment horizontal="left" vertical="top" wrapText="1"/>
    </xf>
    <xf numFmtId="0" fontId="16" fillId="6" borderId="22" xfId="0" applyFont="1" applyFill="1" applyBorder="1" applyAlignment="1">
      <alignment horizontal="left" vertical="top" wrapText="1"/>
    </xf>
    <xf numFmtId="0" fontId="7" fillId="6" borderId="22" xfId="0" applyFont="1" applyFill="1" applyBorder="1" applyAlignment="1">
      <alignment horizontal="left" vertical="top"/>
    </xf>
    <xf numFmtId="0" fontId="19" fillId="7" borderId="41" xfId="0" applyFont="1" applyFill="1" applyBorder="1" applyAlignment="1">
      <alignment horizontal="center" vertical="top" wrapText="1"/>
    </xf>
    <xf numFmtId="0" fontId="19" fillId="7" borderId="42" xfId="0" applyFont="1" applyFill="1" applyBorder="1" applyAlignment="1">
      <alignment horizontal="center" vertical="top" wrapText="1"/>
    </xf>
    <xf numFmtId="0" fontId="16" fillId="7" borderId="42" xfId="0" applyFont="1" applyFill="1" applyBorder="1" applyAlignment="1">
      <alignment horizontal="center" vertical="top" wrapText="1"/>
    </xf>
    <xf numFmtId="0" fontId="21" fillId="7" borderId="42" xfId="0" applyFont="1" applyFill="1" applyBorder="1" applyAlignment="1">
      <alignment horizontal="center" vertical="top" wrapText="1"/>
    </xf>
    <xf numFmtId="0" fontId="16" fillId="7" borderId="42" xfId="0" applyFont="1" applyFill="1" applyBorder="1" applyAlignment="1">
      <alignment horizontal="left" vertical="top" wrapText="1"/>
    </xf>
    <xf numFmtId="0" fontId="19" fillId="7" borderId="42" xfId="0" applyFont="1" applyFill="1" applyBorder="1" applyAlignment="1">
      <alignment horizontal="center" vertical="top"/>
    </xf>
    <xf numFmtId="0" fontId="15" fillId="7" borderId="42" xfId="0" applyFont="1" applyFill="1" applyBorder="1" applyAlignment="1">
      <alignment horizontal="center" vertical="top"/>
    </xf>
    <xf numFmtId="0" fontId="19" fillId="0" borderId="48" xfId="0" applyFont="1" applyBorder="1" applyAlignment="1">
      <alignment horizontal="justify" vertical="top" wrapText="1"/>
    </xf>
    <xf numFmtId="0" fontId="19" fillId="0" borderId="49" xfId="0" applyFont="1" applyBorder="1" applyAlignment="1">
      <alignment horizontal="justify" vertical="top" wrapText="1"/>
    </xf>
    <xf numFmtId="0" fontId="19" fillId="0" borderId="44" xfId="0" applyFont="1" applyBorder="1" applyAlignment="1">
      <alignment horizontal="justify" vertical="top" wrapText="1"/>
    </xf>
    <xf numFmtId="0" fontId="19" fillId="0" borderId="21" xfId="0" applyFont="1" applyBorder="1" applyAlignment="1">
      <alignment horizontal="justify" vertical="top" wrapText="1"/>
    </xf>
    <xf numFmtId="0" fontId="19" fillId="0" borderId="10" xfId="0" applyFont="1" applyBorder="1" applyAlignment="1">
      <alignment horizontal="justify" vertical="top" wrapText="1"/>
    </xf>
    <xf numFmtId="0" fontId="19" fillId="0" borderId="4" xfId="0" applyFont="1" applyBorder="1" applyAlignment="1">
      <alignment horizontal="justify" vertical="top" wrapText="1"/>
    </xf>
    <xf numFmtId="0" fontId="15" fillId="4" borderId="1" xfId="0" applyFont="1" applyFill="1" applyBorder="1" applyAlignment="1">
      <alignment horizontal="center" vertical="top" wrapText="1"/>
    </xf>
    <xf numFmtId="0" fontId="15" fillId="4" borderId="2" xfId="0" applyFont="1" applyFill="1" applyBorder="1" applyAlignment="1">
      <alignment horizontal="center" vertical="top" wrapText="1"/>
    </xf>
    <xf numFmtId="0" fontId="27" fillId="4" borderId="15" xfId="0" applyFont="1" applyFill="1" applyBorder="1" applyAlignment="1">
      <alignment horizontal="center" vertical="top" wrapText="1"/>
    </xf>
    <xf numFmtId="0" fontId="27" fillId="4" borderId="16" xfId="0" applyFont="1" applyFill="1" applyBorder="1" applyAlignment="1">
      <alignment horizontal="center" vertical="top" wrapText="1"/>
    </xf>
    <xf numFmtId="0" fontId="27" fillId="4" borderId="5" xfId="0" applyFont="1" applyFill="1" applyBorder="1" applyAlignment="1">
      <alignment horizontal="center" vertical="top" wrapText="1"/>
    </xf>
    <xf numFmtId="0" fontId="27" fillId="4" borderId="0" xfId="0" applyFont="1" applyFill="1" applyBorder="1" applyAlignment="1">
      <alignment horizontal="center" vertical="top" wrapText="1"/>
    </xf>
    <xf numFmtId="0" fontId="27" fillId="4" borderId="6" xfId="0" applyFont="1" applyFill="1" applyBorder="1" applyAlignment="1">
      <alignment horizontal="center" vertical="top" wrapText="1"/>
    </xf>
    <xf numFmtId="0" fontId="15" fillId="4" borderId="0" xfId="0" applyFont="1" applyFill="1" applyBorder="1" applyAlignment="1">
      <alignment horizontal="center" vertical="top" wrapText="1"/>
    </xf>
    <xf numFmtId="0" fontId="15" fillId="4" borderId="7" xfId="0" applyFont="1" applyFill="1" applyBorder="1" applyAlignment="1">
      <alignment horizontal="center" vertical="top" wrapText="1"/>
    </xf>
    <xf numFmtId="0" fontId="16" fillId="0" borderId="52" xfId="0" applyFont="1" applyBorder="1" applyAlignment="1">
      <alignment horizontal="left" vertical="top" wrapText="1"/>
    </xf>
    <xf numFmtId="0" fontId="16" fillId="0" borderId="3" xfId="0" applyFont="1" applyBorder="1" applyAlignment="1">
      <alignment horizontal="left" vertical="top" wrapText="1"/>
    </xf>
    <xf numFmtId="0" fontId="19" fillId="6" borderId="17" xfId="0" applyFont="1" applyFill="1" applyBorder="1" applyAlignment="1">
      <alignment horizontal="justify" vertical="top" wrapText="1"/>
    </xf>
    <xf numFmtId="0" fontId="19" fillId="6" borderId="8" xfId="0" applyFont="1" applyFill="1" applyBorder="1" applyAlignment="1">
      <alignment horizontal="justify" vertical="top" wrapText="1"/>
    </xf>
    <xf numFmtId="0" fontId="19" fillId="6" borderId="9" xfId="0" applyFont="1" applyFill="1" applyBorder="1" applyAlignment="1">
      <alignment horizontal="justify" vertical="top" wrapText="1"/>
    </xf>
    <xf numFmtId="0" fontId="26" fillId="4" borderId="1" xfId="0" applyFont="1" applyFill="1" applyBorder="1" applyAlignment="1">
      <alignment horizontal="center" vertical="top" wrapText="1"/>
    </xf>
    <xf numFmtId="0" fontId="26" fillId="4" borderId="3" xfId="0" applyFont="1" applyFill="1" applyBorder="1" applyAlignment="1">
      <alignment horizontal="center" vertical="top" wrapText="1"/>
    </xf>
    <xf numFmtId="0" fontId="27" fillId="4" borderId="17" xfId="0" applyFont="1" applyFill="1" applyBorder="1" applyAlignment="1">
      <alignment horizontal="center" vertical="top" wrapText="1"/>
    </xf>
    <xf numFmtId="0" fontId="27" fillId="4" borderId="8" xfId="0" applyFont="1" applyFill="1" applyBorder="1" applyAlignment="1">
      <alignment horizontal="center" vertical="top" wrapText="1"/>
    </xf>
    <xf numFmtId="0" fontId="27" fillId="4" borderId="20" xfId="0" applyFont="1" applyFill="1" applyBorder="1" applyAlignment="1">
      <alignment horizontal="center" vertical="top" wrapText="1"/>
    </xf>
    <xf numFmtId="0" fontId="15" fillId="4" borderId="8"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6" fillId="6" borderId="21" xfId="0" applyFont="1" applyFill="1" applyBorder="1" applyAlignment="1">
      <alignment horizontal="justify" vertical="top" wrapText="1"/>
    </xf>
    <xf numFmtId="0" fontId="16" fillId="6" borderId="10" xfId="0" applyFont="1" applyFill="1" applyBorder="1" applyAlignment="1">
      <alignment horizontal="justify" vertical="top" wrapText="1"/>
    </xf>
    <xf numFmtId="0" fontId="16" fillId="6" borderId="4" xfId="0" applyFont="1" applyFill="1" applyBorder="1" applyAlignment="1">
      <alignment horizontal="justify" vertical="top" wrapText="1"/>
    </xf>
    <xf numFmtId="0" fontId="16" fillId="0" borderId="21" xfId="0" applyFont="1" applyBorder="1" applyAlignment="1">
      <alignment horizontal="justify" vertical="top" wrapText="1"/>
    </xf>
    <xf numFmtId="0" fontId="16" fillId="0" borderId="10" xfId="0" applyFont="1" applyBorder="1" applyAlignment="1">
      <alignment horizontal="justify" vertical="top" wrapText="1"/>
    </xf>
    <xf numFmtId="0" fontId="16" fillId="0" borderId="4" xfId="0" applyFont="1" applyBorder="1" applyAlignment="1">
      <alignment horizontal="justify" vertical="top" wrapText="1"/>
    </xf>
    <xf numFmtId="0" fontId="16" fillId="7" borderId="21" xfId="0" applyFont="1" applyFill="1" applyBorder="1" applyAlignment="1">
      <alignment horizontal="justify" vertical="top" wrapText="1"/>
    </xf>
    <xf numFmtId="0" fontId="16" fillId="7" borderId="10" xfId="0" applyFont="1" applyFill="1" applyBorder="1" applyAlignment="1">
      <alignment horizontal="justify" vertical="top" wrapText="1"/>
    </xf>
    <xf numFmtId="0" fontId="16" fillId="7" borderId="4" xfId="0" applyFont="1" applyFill="1" applyBorder="1" applyAlignment="1">
      <alignment horizontal="justify" vertical="top" wrapText="1"/>
    </xf>
    <xf numFmtId="0" fontId="22" fillId="4" borderId="1" xfId="0" applyFont="1" applyFill="1" applyBorder="1" applyAlignment="1">
      <alignment horizontal="center" vertical="top" wrapText="1"/>
    </xf>
    <xf numFmtId="0" fontId="22" fillId="4" borderId="3" xfId="0" applyFont="1" applyFill="1" applyBorder="1" applyAlignment="1">
      <alignment horizontal="center" vertical="top" wrapText="1"/>
    </xf>
    <xf numFmtId="0" fontId="30" fillId="4" borderId="15" xfId="0" applyFont="1" applyFill="1" applyBorder="1" applyAlignment="1">
      <alignment horizontal="center" vertical="top" wrapText="1"/>
    </xf>
    <xf numFmtId="0" fontId="30" fillId="4" borderId="17" xfId="0" applyFont="1" applyFill="1" applyBorder="1" applyAlignment="1">
      <alignment horizontal="center" vertical="top" wrapText="1"/>
    </xf>
    <xf numFmtId="0" fontId="30" fillId="4" borderId="5" xfId="0" applyFont="1" applyFill="1" applyBorder="1" applyAlignment="1">
      <alignment horizontal="center" vertical="top" wrapText="1"/>
    </xf>
    <xf numFmtId="0" fontId="30" fillId="4" borderId="8" xfId="0" applyFont="1" applyFill="1" applyBorder="1" applyAlignment="1">
      <alignment horizontal="center" vertical="top" wrapText="1"/>
    </xf>
    <xf numFmtId="0" fontId="30" fillId="4" borderId="6" xfId="0" applyFont="1" applyFill="1" applyBorder="1" applyAlignment="1">
      <alignment horizontal="center" vertical="top" wrapText="1"/>
    </xf>
    <xf numFmtId="0" fontId="22" fillId="4" borderId="8" xfId="0" applyFont="1" applyFill="1" applyBorder="1" applyAlignment="1">
      <alignment horizontal="center" vertical="top" wrapText="1"/>
    </xf>
    <xf numFmtId="0" fontId="22" fillId="4" borderId="9" xfId="0" applyFont="1" applyFill="1" applyBorder="1" applyAlignment="1">
      <alignment horizontal="center" vertical="top" wrapText="1"/>
    </xf>
    <xf numFmtId="0" fontId="19" fillId="6" borderId="50" xfId="0" applyFont="1" applyFill="1" applyBorder="1" applyAlignment="1">
      <alignment horizontal="justify" vertical="top" wrapText="1"/>
    </xf>
    <xf numFmtId="0" fontId="19" fillId="6" borderId="51" xfId="0" applyFont="1" applyFill="1" applyBorder="1" applyAlignment="1">
      <alignment horizontal="justify" vertical="top" wrapText="1"/>
    </xf>
    <xf numFmtId="0" fontId="19" fillId="6" borderId="40" xfId="0" applyFont="1" applyFill="1" applyBorder="1" applyAlignment="1">
      <alignment horizontal="justify" vertical="top" wrapText="1"/>
    </xf>
    <xf numFmtId="0" fontId="19" fillId="7" borderId="53" xfId="0" applyFont="1" applyFill="1" applyBorder="1" applyAlignment="1">
      <alignment horizontal="justify" vertical="top" wrapText="1"/>
    </xf>
    <xf numFmtId="0" fontId="0" fillId="7" borderId="26" xfId="0" applyFill="1" applyBorder="1" applyAlignment="1">
      <alignment horizontal="justify" vertical="top" wrapText="1"/>
    </xf>
    <xf numFmtId="0" fontId="0" fillId="7" borderId="42" xfId="0" applyFill="1" applyBorder="1" applyAlignment="1">
      <alignment horizontal="justify" vertical="top" wrapText="1"/>
    </xf>
    <xf numFmtId="0" fontId="19" fillId="6" borderId="21" xfId="0" applyFont="1" applyFill="1" applyBorder="1" applyAlignment="1">
      <alignment horizontal="justify" vertical="top" wrapText="1"/>
    </xf>
    <xf numFmtId="0" fontId="19" fillId="6" borderId="10" xfId="0" applyFont="1" applyFill="1" applyBorder="1" applyAlignment="1">
      <alignment horizontal="justify" vertical="top" wrapText="1"/>
    </xf>
    <xf numFmtId="0" fontId="19" fillId="6" borderId="4" xfId="0" applyFont="1" applyFill="1" applyBorder="1" applyAlignment="1">
      <alignment horizontal="justify" vertical="top" wrapText="1"/>
    </xf>
    <xf numFmtId="0" fontId="19" fillId="6" borderId="50" xfId="0" applyFont="1" applyFill="1" applyBorder="1" applyAlignment="1">
      <alignment horizontal="left" vertical="top" wrapText="1"/>
    </xf>
    <xf numFmtId="0" fontId="19" fillId="6" borderId="51" xfId="0" applyFont="1" applyFill="1" applyBorder="1" applyAlignment="1">
      <alignment horizontal="left" vertical="top" wrapText="1"/>
    </xf>
    <xf numFmtId="0" fontId="19" fillId="6" borderId="40" xfId="0" applyFont="1" applyFill="1" applyBorder="1" applyAlignment="1">
      <alignment horizontal="left" vertical="top" wrapText="1"/>
    </xf>
    <xf numFmtId="0" fontId="19" fillId="6" borderId="17" xfId="0" applyFont="1" applyFill="1" applyBorder="1" applyAlignment="1">
      <alignment horizontal="left" vertical="top" wrapText="1"/>
    </xf>
    <xf numFmtId="0" fontId="19" fillId="6" borderId="8" xfId="0" applyFont="1" applyFill="1" applyBorder="1" applyAlignment="1">
      <alignment horizontal="left" vertical="top" wrapText="1"/>
    </xf>
    <xf numFmtId="0" fontId="19" fillId="6" borderId="9" xfId="0" applyFont="1" applyFill="1" applyBorder="1" applyAlignment="1">
      <alignment horizontal="left" vertical="top" wrapText="1"/>
    </xf>
    <xf numFmtId="0" fontId="15" fillId="4" borderId="3" xfId="0" applyFont="1" applyFill="1" applyBorder="1" applyAlignment="1">
      <alignment horizontal="center" vertical="top" wrapText="1"/>
    </xf>
    <xf numFmtId="0" fontId="15" fillId="4" borderId="9" xfId="0" applyFont="1" applyFill="1" applyBorder="1" applyAlignment="1">
      <alignment horizontal="center" vertical="top" wrapText="1"/>
    </xf>
    <xf numFmtId="0" fontId="16" fillId="6" borderId="1" xfId="0" applyFont="1" applyFill="1" applyBorder="1" applyAlignment="1">
      <alignment horizontal="left" vertical="top" wrapText="1"/>
    </xf>
    <xf numFmtId="0" fontId="16" fillId="0" borderId="2" xfId="0" applyFont="1" applyBorder="1" applyAlignment="1">
      <alignment horizontal="left" vertical="top" wrapText="1"/>
    </xf>
    <xf numFmtId="0" fontId="16" fillId="0" borderId="1" xfId="0" applyFont="1" applyBorder="1" applyAlignment="1">
      <alignment horizontal="left" vertical="top" wrapText="1"/>
    </xf>
    <xf numFmtId="0" fontId="16" fillId="0" borderId="1" xfId="0" applyFont="1" applyBorder="1" applyAlignment="1">
      <alignment horizontal="center" vertical="top"/>
    </xf>
    <xf numFmtId="0" fontId="16" fillId="0" borderId="3" xfId="0" applyFont="1" applyBorder="1" applyAlignment="1">
      <alignment horizontal="center" vertical="top"/>
    </xf>
    <xf numFmtId="0" fontId="16" fillId="0" borderId="1" xfId="0" applyFont="1" applyBorder="1" applyAlignment="1">
      <alignment horizontal="center" vertical="top" wrapText="1"/>
    </xf>
    <xf numFmtId="0" fontId="16" fillId="0" borderId="3" xfId="0" applyFont="1" applyBorder="1" applyAlignment="1">
      <alignment horizontal="center" vertical="top" wrapText="1"/>
    </xf>
    <xf numFmtId="0" fontId="16" fillId="0" borderId="15" xfId="0" applyFont="1" applyBorder="1" applyAlignment="1">
      <alignment horizontal="justify" vertical="top" wrapText="1"/>
    </xf>
    <xf numFmtId="0" fontId="16" fillId="0" borderId="5" xfId="0" applyFont="1" applyBorder="1" applyAlignment="1">
      <alignment horizontal="justify" vertical="top" wrapText="1"/>
    </xf>
    <xf numFmtId="0" fontId="16" fillId="0" borderId="6" xfId="0" applyFont="1" applyBorder="1" applyAlignment="1">
      <alignment horizontal="justify" vertical="top" wrapText="1"/>
    </xf>
    <xf numFmtId="0" fontId="16" fillId="0" borderId="17" xfId="0" applyFont="1" applyBorder="1" applyAlignment="1">
      <alignment horizontal="justify" vertical="top" wrapText="1"/>
    </xf>
    <xf numFmtId="0" fontId="16" fillId="0" borderId="8" xfId="0" applyFont="1" applyBorder="1" applyAlignment="1">
      <alignment horizontal="justify" vertical="top" wrapText="1"/>
    </xf>
    <xf numFmtId="0" fontId="16" fillId="0" borderId="9" xfId="0" applyFont="1" applyBorder="1" applyAlignment="1">
      <alignment horizontal="justify" vertical="top" wrapText="1"/>
    </xf>
    <xf numFmtId="0" fontId="19" fillId="0" borderId="50" xfId="0" applyFont="1" applyBorder="1" applyAlignment="1">
      <alignment horizontal="justify" vertical="top" wrapText="1"/>
    </xf>
    <xf numFmtId="0" fontId="19" fillId="0" borderId="51" xfId="0" applyFont="1" applyBorder="1" applyAlignment="1">
      <alignment horizontal="justify" vertical="top" wrapText="1"/>
    </xf>
    <xf numFmtId="0" fontId="19" fillId="0" borderId="40" xfId="0" applyFont="1" applyBorder="1" applyAlignment="1">
      <alignment horizontal="justify" vertical="top" wrapText="1"/>
    </xf>
    <xf numFmtId="0" fontId="16" fillId="6" borderId="48" xfId="0" applyFont="1" applyFill="1" applyBorder="1" applyAlignment="1">
      <alignment vertical="top" wrapText="1"/>
    </xf>
    <xf numFmtId="0" fontId="16" fillId="6" borderId="49" xfId="0" applyFont="1" applyFill="1" applyBorder="1" applyAlignment="1">
      <alignment vertical="top" wrapText="1"/>
    </xf>
    <xf numFmtId="0" fontId="16" fillId="6" borderId="44" xfId="0" applyFont="1" applyFill="1" applyBorder="1" applyAlignment="1">
      <alignment vertical="top" wrapText="1"/>
    </xf>
    <xf numFmtId="0" fontId="19" fillId="6" borderId="53" xfId="0" applyFont="1" applyFill="1" applyBorder="1" applyAlignment="1">
      <alignment horizontal="justify" vertical="top" wrapText="1"/>
    </xf>
    <xf numFmtId="0" fontId="0" fillId="6" borderId="26" xfId="0" applyFill="1" applyBorder="1" applyAlignment="1">
      <alignment horizontal="justify" vertical="top" wrapText="1"/>
    </xf>
    <xf numFmtId="0" fontId="0" fillId="6" borderId="42" xfId="0" applyFill="1" applyBorder="1" applyAlignment="1">
      <alignment horizontal="justify" vertical="top" wrapText="1"/>
    </xf>
    <xf numFmtId="0" fontId="19" fillId="6" borderId="34" xfId="0" applyFont="1" applyFill="1" applyBorder="1" applyAlignment="1">
      <alignment horizontal="justify" vertical="top" wrapText="1"/>
    </xf>
    <xf numFmtId="0" fontId="0" fillId="6" borderId="31" xfId="0" applyFill="1" applyBorder="1" applyAlignment="1">
      <alignment horizontal="justify" vertical="top" wrapText="1"/>
    </xf>
    <xf numFmtId="0" fontId="0" fillId="6" borderId="35" xfId="0" applyFill="1" applyBorder="1" applyAlignment="1">
      <alignment horizontal="justify" vertical="top" wrapText="1"/>
    </xf>
    <xf numFmtId="0" fontId="16" fillId="6" borderId="52" xfId="0" applyFont="1" applyFill="1" applyBorder="1" applyAlignment="1">
      <alignment horizontal="left" vertical="top" wrapText="1"/>
    </xf>
    <xf numFmtId="0" fontId="0" fillId="6" borderId="33" xfId="0" applyFill="1" applyBorder="1" applyAlignment="1">
      <alignment horizontal="left" vertical="top" wrapText="1"/>
    </xf>
    <xf numFmtId="0" fontId="19" fillId="4" borderId="1" xfId="0" applyFont="1" applyFill="1" applyBorder="1" applyAlignment="1">
      <alignment horizontal="center" vertical="top" wrapText="1"/>
    </xf>
    <xf numFmtId="0" fontId="19" fillId="4" borderId="3" xfId="0" applyFont="1" applyFill="1" applyBorder="1" applyAlignment="1">
      <alignment horizontal="center" vertical="top" wrapText="1"/>
    </xf>
    <xf numFmtId="0" fontId="32" fillId="4" borderId="15" xfId="0" applyFont="1" applyFill="1" applyBorder="1" applyAlignment="1">
      <alignment horizontal="center" vertical="top" wrapText="1"/>
    </xf>
    <xf numFmtId="0" fontId="32" fillId="4" borderId="17" xfId="0" applyFont="1" applyFill="1" applyBorder="1" applyAlignment="1">
      <alignment horizontal="center" vertical="top" wrapText="1"/>
    </xf>
    <xf numFmtId="0" fontId="32" fillId="4" borderId="5" xfId="0" applyFont="1" applyFill="1" applyBorder="1" applyAlignment="1">
      <alignment horizontal="center" vertical="top" wrapText="1"/>
    </xf>
    <xf numFmtId="0" fontId="32" fillId="4" borderId="8" xfId="0" applyFont="1" applyFill="1" applyBorder="1" applyAlignment="1">
      <alignment horizontal="center" vertical="top" wrapText="1"/>
    </xf>
    <xf numFmtId="0" fontId="26" fillId="4" borderId="8" xfId="0" applyFont="1" applyFill="1" applyBorder="1" applyAlignment="1">
      <alignment horizontal="center" vertical="top" wrapText="1"/>
    </xf>
    <xf numFmtId="0" fontId="26" fillId="4" borderId="9" xfId="0" applyFont="1" applyFill="1" applyBorder="1" applyAlignment="1">
      <alignment horizontal="center" vertical="top" wrapText="1"/>
    </xf>
    <xf numFmtId="0" fontId="31" fillId="3" borderId="15" xfId="0" applyFont="1" applyFill="1" applyBorder="1" applyAlignment="1">
      <alignment horizontal="center"/>
    </xf>
    <xf numFmtId="0" fontId="31" fillId="3" borderId="5" xfId="0" applyFont="1" applyFill="1" applyBorder="1" applyAlignment="1">
      <alignment horizontal="center"/>
    </xf>
    <xf numFmtId="0" fontId="31" fillId="3" borderId="6" xfId="0" applyFont="1" applyFill="1" applyBorder="1" applyAlignment="1">
      <alignment horizontal="center"/>
    </xf>
    <xf numFmtId="0" fontId="31" fillId="3" borderId="19" xfId="0" applyFont="1" applyFill="1" applyBorder="1" applyAlignment="1">
      <alignment horizontal="center"/>
    </xf>
    <xf numFmtId="0" fontId="31" fillId="3" borderId="12" xfId="0" applyFont="1" applyFill="1" applyBorder="1" applyAlignment="1">
      <alignment horizontal="center"/>
    </xf>
    <xf numFmtId="0" fontId="31" fillId="3" borderId="11" xfId="0" applyFont="1" applyFill="1" applyBorder="1" applyAlignment="1">
      <alignment horizontal="center"/>
    </xf>
    <xf numFmtId="0" fontId="27" fillId="4" borderId="0" xfId="0" applyFont="1" applyFill="1" applyAlignment="1">
      <alignment horizontal="center" vertical="top" wrapText="1"/>
    </xf>
    <xf numFmtId="0" fontId="27" fillId="4" borderId="14" xfId="0" applyFont="1" applyFill="1" applyBorder="1" applyAlignment="1">
      <alignment horizontal="center" vertical="top" wrapText="1"/>
    </xf>
    <xf numFmtId="0" fontId="31" fillId="2" borderId="1" xfId="0" applyFont="1" applyFill="1" applyBorder="1" applyAlignment="1">
      <alignment horizontal="center" wrapText="1"/>
    </xf>
    <xf numFmtId="0" fontId="31" fillId="2" borderId="2" xfId="0" applyFont="1" applyFill="1" applyBorder="1" applyAlignment="1">
      <alignment horizontal="center" wrapText="1"/>
    </xf>
    <xf numFmtId="0" fontId="31" fillId="2" borderId="3" xfId="0" applyFont="1" applyFill="1" applyBorder="1" applyAlignment="1">
      <alignment horizontal="center" wrapText="1"/>
    </xf>
    <xf numFmtId="0" fontId="31" fillId="2" borderId="15" xfId="0" applyFont="1" applyFill="1" applyBorder="1" applyAlignment="1">
      <alignment horizontal="center" wrapText="1"/>
    </xf>
    <xf numFmtId="0" fontId="31" fillId="2" borderId="5" xfId="0" applyFont="1" applyFill="1" applyBorder="1" applyAlignment="1">
      <alignment horizontal="center" wrapText="1"/>
    </xf>
    <xf numFmtId="0" fontId="31" fillId="2" borderId="6" xfId="0" applyFont="1" applyFill="1" applyBorder="1" applyAlignment="1">
      <alignment horizontal="center" wrapText="1"/>
    </xf>
    <xf numFmtId="0" fontId="31" fillId="2" borderId="16" xfId="0" applyFont="1" applyFill="1" applyBorder="1" applyAlignment="1">
      <alignment horizontal="center" wrapText="1"/>
    </xf>
    <xf numFmtId="0" fontId="31" fillId="2" borderId="0" xfId="0" applyFont="1" applyFill="1" applyBorder="1" applyAlignment="1">
      <alignment horizontal="center" wrapText="1"/>
    </xf>
    <xf numFmtId="0" fontId="31" fillId="2" borderId="7" xfId="0" applyFont="1" applyFill="1" applyBorder="1" applyAlignment="1">
      <alignment horizontal="center" wrapText="1"/>
    </xf>
    <xf numFmtId="0" fontId="31" fillId="2" borderId="17" xfId="0" applyFont="1" applyFill="1" applyBorder="1" applyAlignment="1">
      <alignment horizontal="center" wrapText="1"/>
    </xf>
    <xf numFmtId="0" fontId="31" fillId="2" borderId="8" xfId="0" applyFont="1" applyFill="1" applyBorder="1" applyAlignment="1">
      <alignment horizontal="center" wrapText="1"/>
    </xf>
    <xf numFmtId="0" fontId="31" fillId="2" borderId="9" xfId="0" applyFont="1" applyFill="1" applyBorder="1" applyAlignment="1">
      <alignment horizontal="center" wrapText="1"/>
    </xf>
    <xf numFmtId="0" fontId="31" fillId="3" borderId="10" xfId="0" applyFont="1" applyFill="1" applyBorder="1" applyAlignment="1">
      <alignment horizontal="center" vertical="top" wrapText="1"/>
    </xf>
    <xf numFmtId="0" fontId="31" fillId="3" borderId="10" xfId="0" applyFont="1" applyFill="1" applyBorder="1" applyAlignment="1">
      <alignment horizontal="center"/>
    </xf>
    <xf numFmtId="0" fontId="31" fillId="3" borderId="4" xfId="0" applyFont="1" applyFill="1" applyBorder="1" applyAlignment="1">
      <alignment horizontal="center"/>
    </xf>
    <xf numFmtId="0" fontId="31" fillId="2" borderId="1" xfId="0" applyFont="1" applyFill="1" applyBorder="1" applyAlignment="1">
      <alignment horizontal="center" textRotation="90" wrapText="1"/>
    </xf>
    <xf numFmtId="0" fontId="31" fillId="2" borderId="2" xfId="0" applyFont="1" applyFill="1" applyBorder="1" applyAlignment="1">
      <alignment horizontal="center" textRotation="90" wrapText="1"/>
    </xf>
    <xf numFmtId="0" fontId="31" fillId="2" borderId="3" xfId="0" applyFont="1" applyFill="1" applyBorder="1" applyAlignment="1">
      <alignment horizontal="center" textRotation="90" wrapText="1"/>
    </xf>
    <xf numFmtId="0" fontId="31" fillId="3" borderId="1" xfId="0" applyFont="1" applyFill="1" applyBorder="1" applyAlignment="1">
      <alignment horizontal="center" wrapText="1"/>
    </xf>
    <xf numFmtId="0" fontId="31" fillId="3" borderId="2" xfId="0" applyFont="1" applyFill="1" applyBorder="1" applyAlignment="1">
      <alignment horizontal="center" wrapText="1"/>
    </xf>
    <xf numFmtId="0" fontId="19" fillId="0" borderId="18" xfId="0" applyFont="1" applyBorder="1" applyAlignment="1">
      <alignment horizontal="center" wrapText="1"/>
    </xf>
    <xf numFmtId="0" fontId="23" fillId="0" borderId="0" xfId="0" applyFont="1" applyBorder="1" applyAlignment="1">
      <alignment wrapText="1"/>
    </xf>
    <xf numFmtId="0" fontId="24" fillId="0" borderId="0" xfId="0" applyFont="1" applyAlignment="1">
      <alignment horizontal="center" wrapText="1"/>
    </xf>
    <xf numFmtId="0" fontId="8" fillId="0" borderId="0" xfId="0" applyFont="1" applyAlignment="1">
      <alignment horizontal="left"/>
    </xf>
    <xf numFmtId="0" fontId="0" fillId="0" borderId="0" xfId="0" applyAlignment="1">
      <alignment horizontal="left"/>
    </xf>
    <xf numFmtId="0" fontId="0" fillId="0" borderId="23" xfId="0" applyBorder="1" applyAlignment="1">
      <alignment wrapText="1"/>
    </xf>
    <xf numFmtId="0" fontId="0" fillId="0" borderId="26" xfId="0" applyBorder="1" applyAlignment="1">
      <alignment wrapText="1"/>
    </xf>
    <xf numFmtId="0" fontId="0" fillId="0" borderId="24" xfId="0" applyBorder="1" applyAlignment="1">
      <alignment wrapText="1"/>
    </xf>
    <xf numFmtId="0" fontId="0" fillId="0" borderId="23" xfId="0" applyBorder="1" applyAlignment="1">
      <alignment horizontal="left" wrapText="1"/>
    </xf>
    <xf numFmtId="0" fontId="0" fillId="0" borderId="26" xfId="0" applyBorder="1" applyAlignment="1">
      <alignment horizontal="left" wrapText="1"/>
    </xf>
    <xf numFmtId="0" fontId="0" fillId="0" borderId="24" xfId="0" applyBorder="1" applyAlignment="1">
      <alignment horizontal="left" wrapText="1"/>
    </xf>
    <xf numFmtId="165" fontId="4" fillId="0" borderId="23" xfId="0" applyNumberFormat="1" applyFont="1" applyBorder="1" applyAlignment="1">
      <alignment wrapText="1"/>
    </xf>
    <xf numFmtId="165" fontId="4" fillId="0" borderId="26" xfId="0" applyNumberFormat="1" applyFont="1" applyBorder="1" applyAlignment="1">
      <alignment wrapText="1"/>
    </xf>
    <xf numFmtId="165" fontId="4" fillId="0" borderId="24" xfId="0" applyNumberFormat="1" applyFont="1" applyBorder="1" applyAlignment="1">
      <alignment wrapText="1"/>
    </xf>
    <xf numFmtId="0" fontId="4" fillId="0" borderId="23" xfId="0" applyFont="1" applyBorder="1" applyAlignment="1">
      <alignment wrapText="1"/>
    </xf>
    <xf numFmtId="0" fontId="4" fillId="0" borderId="26" xfId="0" applyFont="1" applyBorder="1" applyAlignment="1">
      <alignment wrapText="1"/>
    </xf>
    <xf numFmtId="0" fontId="4" fillId="0" borderId="24" xfId="0" applyFont="1" applyBorder="1" applyAlignment="1">
      <alignment wrapText="1"/>
    </xf>
    <xf numFmtId="0" fontId="14" fillId="0" borderId="23" xfId="0" applyFont="1" applyBorder="1" applyAlignment="1">
      <alignment wrapText="1"/>
    </xf>
    <xf numFmtId="0" fontId="14" fillId="0" borderId="26" xfId="0" applyFont="1" applyBorder="1" applyAlignment="1">
      <alignment wrapText="1"/>
    </xf>
    <xf numFmtId="0" fontId="14" fillId="0" borderId="24" xfId="0" applyFont="1" applyBorder="1" applyAlignment="1">
      <alignment wrapText="1"/>
    </xf>
    <xf numFmtId="0" fontId="22" fillId="0" borderId="23" xfId="0" applyFont="1" applyBorder="1" applyAlignment="1">
      <alignment horizontal="left" wrapText="1"/>
    </xf>
    <xf numFmtId="0" fontId="22" fillId="0" borderId="26" xfId="0" applyFont="1" applyBorder="1" applyAlignment="1">
      <alignment horizontal="left" wrapText="1"/>
    </xf>
    <xf numFmtId="0" fontId="22" fillId="0" borderId="24" xfId="0" applyFont="1" applyBorder="1" applyAlignment="1">
      <alignment horizontal="left" wrapText="1"/>
    </xf>
    <xf numFmtId="0" fontId="22" fillId="0" borderId="23" xfId="0" applyFont="1" applyBorder="1" applyAlignment="1">
      <alignment wrapText="1"/>
    </xf>
    <xf numFmtId="0" fontId="22" fillId="0" borderId="26" xfId="0" applyFont="1" applyBorder="1" applyAlignment="1">
      <alignment wrapText="1"/>
    </xf>
    <xf numFmtId="0" fontId="22" fillId="0" borderId="24" xfId="0" applyFont="1" applyBorder="1" applyAlignment="1">
      <alignment wrapText="1"/>
    </xf>
    <xf numFmtId="165" fontId="33" fillId="0" borderId="23" xfId="0" applyNumberFormat="1" applyFont="1" applyBorder="1" applyAlignment="1">
      <alignment wrapText="1"/>
    </xf>
    <xf numFmtId="165" fontId="33" fillId="0" borderId="26" xfId="0" applyNumberFormat="1" applyFont="1" applyBorder="1" applyAlignment="1">
      <alignment wrapText="1"/>
    </xf>
    <xf numFmtId="165" fontId="33" fillId="0" borderId="24" xfId="0" applyNumberFormat="1" applyFont="1" applyBorder="1" applyAlignment="1">
      <alignment wrapText="1"/>
    </xf>
    <xf numFmtId="0" fontId="33" fillId="0" borderId="23" xfId="0" applyFont="1" applyBorder="1" applyAlignment="1">
      <alignment wrapText="1"/>
    </xf>
    <xf numFmtId="0" fontId="33" fillId="0" borderId="26" xfId="0" applyFont="1" applyBorder="1" applyAlignment="1">
      <alignment wrapText="1"/>
    </xf>
    <xf numFmtId="0" fontId="33" fillId="0" borderId="24" xfId="0" applyFont="1" applyBorder="1" applyAlignment="1">
      <alignment wrapText="1"/>
    </xf>
    <xf numFmtId="0" fontId="24" fillId="0" borderId="0" xfId="0" applyFont="1" applyAlignment="1">
      <alignment horizontal="left"/>
    </xf>
    <xf numFmtId="165" fontId="33" fillId="0" borderId="23" xfId="0" applyNumberFormat="1" applyFont="1" applyBorder="1" applyAlignment="1">
      <alignment horizontal="right" wrapText="1"/>
    </xf>
    <xf numFmtId="165" fontId="33" fillId="0" borderId="26" xfId="0" applyNumberFormat="1" applyFont="1" applyBorder="1" applyAlignment="1">
      <alignment horizontal="right" wrapText="1"/>
    </xf>
    <xf numFmtId="165" fontId="33" fillId="0" borderId="24" xfId="0" applyNumberFormat="1" applyFont="1" applyBorder="1" applyAlignment="1">
      <alignment horizontal="right" wrapText="1"/>
    </xf>
    <xf numFmtId="0" fontId="33" fillId="0" borderId="23" xfId="0" applyFont="1" applyBorder="1" applyAlignment="1">
      <alignment horizontal="right" wrapText="1"/>
    </xf>
    <xf numFmtId="0" fontId="33" fillId="0" borderId="26" xfId="0" applyFont="1" applyBorder="1" applyAlignment="1">
      <alignment horizontal="right" wrapText="1"/>
    </xf>
    <xf numFmtId="0" fontId="33" fillId="0" borderId="24" xfId="0" applyFont="1" applyBorder="1" applyAlignment="1">
      <alignment horizontal="right" wrapText="1"/>
    </xf>
    <xf numFmtId="0" fontId="24" fillId="0" borderId="8" xfId="0" applyFont="1" applyBorder="1" applyAlignment="1">
      <alignment horizontal="center"/>
    </xf>
    <xf numFmtId="0" fontId="12" fillId="0" borderId="22" xfId="0" applyFont="1" applyBorder="1" applyAlignment="1">
      <alignment horizontal="justify" vertical="top" wrapText="1"/>
    </xf>
    <xf numFmtId="0" fontId="12" fillId="4" borderId="22" xfId="0" applyFont="1" applyFill="1" applyBorder="1" applyAlignment="1">
      <alignment horizontal="center" vertical="top" wrapText="1"/>
    </xf>
    <xf numFmtId="0" fontId="34" fillId="4" borderId="22" xfId="0" applyFont="1" applyFill="1" applyBorder="1" applyAlignment="1">
      <alignment horizontal="center" vertical="top" wrapText="1"/>
    </xf>
    <xf numFmtId="0" fontId="12" fillId="4" borderId="36" xfId="0" applyFont="1" applyFill="1" applyBorder="1" applyAlignment="1">
      <alignment horizontal="center" vertical="top" wrapText="1"/>
    </xf>
    <xf numFmtId="0" fontId="13" fillId="0" borderId="22" xfId="0" applyFont="1" applyBorder="1" applyAlignment="1">
      <alignment horizontal="justify" vertical="top" wrapText="1"/>
    </xf>
    <xf numFmtId="0" fontId="12" fillId="0" borderId="22" xfId="0" applyFont="1" applyBorder="1" applyAlignment="1">
      <alignment horizontal="left" vertical="top" wrapText="1"/>
    </xf>
    <xf numFmtId="0" fontId="12" fillId="0" borderId="23" xfId="0" applyFont="1" applyBorder="1" applyAlignment="1">
      <alignment horizontal="justify" vertical="top" wrapText="1"/>
    </xf>
    <xf numFmtId="0" fontId="12" fillId="0" borderId="24" xfId="0" applyFont="1" applyBorder="1" applyAlignment="1">
      <alignment horizontal="justify" vertical="top" wrapText="1"/>
    </xf>
    <xf numFmtId="0" fontId="12" fillId="0" borderId="36" xfId="0" applyFont="1" applyBorder="1" applyAlignment="1">
      <alignment horizontal="center" vertical="top" wrapText="1"/>
    </xf>
    <xf numFmtId="0" fontId="6" fillId="0" borderId="37" xfId="0" applyFont="1" applyBorder="1" applyAlignment="1">
      <alignment horizontal="center" vertical="top" wrapText="1"/>
    </xf>
    <xf numFmtId="0" fontId="13" fillId="0" borderId="36" xfId="0" applyFont="1" applyBorder="1" applyAlignment="1">
      <alignment horizontal="center" vertical="top" wrapText="1"/>
    </xf>
    <xf numFmtId="0" fontId="35" fillId="0" borderId="37" xfId="0" applyFont="1" applyBorder="1" applyAlignment="1">
      <alignment horizontal="center" vertical="top" wrapText="1"/>
    </xf>
    <xf numFmtId="0" fontId="13" fillId="0" borderId="27" xfId="0" applyFont="1" applyBorder="1" applyAlignment="1">
      <alignment horizontal="justify" vertical="top" wrapText="1"/>
    </xf>
    <xf numFmtId="0" fontId="35" fillId="0" borderId="29" xfId="0" applyFont="1" applyBorder="1" applyAlignment="1"/>
    <xf numFmtId="0" fontId="35" fillId="0" borderId="30" xfId="0" applyFont="1" applyBorder="1" applyAlignment="1"/>
    <xf numFmtId="0" fontId="35" fillId="0" borderId="32" xfId="0" applyFont="1" applyBorder="1" applyAlignment="1"/>
    <xf numFmtId="0" fontId="11" fillId="4" borderId="22" xfId="0" applyFont="1" applyFill="1" applyBorder="1" applyAlignment="1">
      <alignment horizontal="center" vertical="top" wrapText="1"/>
    </xf>
    <xf numFmtId="0" fontId="13" fillId="0" borderId="45" xfId="0" applyFont="1" applyBorder="1" applyAlignment="1">
      <alignment horizontal="center" vertical="top" wrapText="1"/>
    </xf>
    <xf numFmtId="0" fontId="35" fillId="0" borderId="45" xfId="0" applyFont="1" applyBorder="1" applyAlignment="1">
      <alignment horizontal="center" vertical="top" wrapText="1"/>
    </xf>
    <xf numFmtId="0" fontId="13" fillId="6" borderId="22" xfId="0" applyFont="1" applyFill="1" applyBorder="1" applyAlignment="1">
      <alignment horizontal="justify" vertical="top" wrapText="1"/>
    </xf>
    <xf numFmtId="0" fontId="12" fillId="0" borderId="36" xfId="0" applyFont="1" applyBorder="1" applyAlignment="1">
      <alignment horizontal="justify" vertical="top" wrapText="1"/>
    </xf>
    <xf numFmtId="0" fontId="13" fillId="6" borderId="22" xfId="0" applyFont="1" applyFill="1" applyBorder="1" applyAlignment="1">
      <alignment horizontal="left" vertical="top" wrapText="1"/>
    </xf>
    <xf numFmtId="0" fontId="34" fillId="4" borderId="27" xfId="0" applyFont="1" applyFill="1" applyBorder="1" applyAlignment="1">
      <alignment horizontal="center" vertical="top" wrapText="1"/>
    </xf>
    <xf numFmtId="0" fontId="34" fillId="4" borderId="30" xfId="0" applyFont="1" applyFill="1" applyBorder="1" applyAlignment="1">
      <alignment horizontal="center" vertical="top" wrapText="1"/>
    </xf>
    <xf numFmtId="0" fontId="34" fillId="4" borderId="28" xfId="0" applyFont="1" applyFill="1" applyBorder="1" applyAlignment="1">
      <alignment horizontal="center" vertical="top" wrapText="1"/>
    </xf>
    <xf numFmtId="0" fontId="34" fillId="4" borderId="29" xfId="0" applyFont="1" applyFill="1" applyBorder="1" applyAlignment="1">
      <alignment horizontal="center" vertical="top" wrapText="1"/>
    </xf>
    <xf numFmtId="0" fontId="12" fillId="4" borderId="31" xfId="0" applyFont="1" applyFill="1" applyBorder="1" applyAlignment="1">
      <alignment horizontal="center" vertical="top" wrapText="1"/>
    </xf>
    <xf numFmtId="0" fontId="12" fillId="4" borderId="32" xfId="0" applyFont="1" applyFill="1" applyBorder="1" applyAlignment="1">
      <alignment horizontal="center" vertical="top" wrapText="1"/>
    </xf>
    <xf numFmtId="0" fontId="12" fillId="6" borderId="22" xfId="0" applyFont="1" applyFill="1" applyBorder="1" applyAlignment="1">
      <alignment horizontal="justify" vertical="top" wrapText="1"/>
    </xf>
    <xf numFmtId="0" fontId="12" fillId="0" borderId="37" xfId="0" applyFont="1" applyBorder="1" applyAlignment="1">
      <alignment horizontal="center" vertical="top" wrapText="1"/>
    </xf>
    <xf numFmtId="0" fontId="12" fillId="0" borderId="27" xfId="0" applyFont="1" applyBorder="1" applyAlignment="1">
      <alignment horizontal="justify" vertical="top" wrapText="1"/>
    </xf>
    <xf numFmtId="0" fontId="12" fillId="0" borderId="29" xfId="0" applyFont="1" applyBorder="1" applyAlignment="1">
      <alignment horizontal="justify" vertical="top" wrapText="1"/>
    </xf>
    <xf numFmtId="0" fontId="6" fillId="0" borderId="30" xfId="0" applyFont="1" applyBorder="1" applyAlignment="1">
      <alignment horizontal="justify" vertical="top" wrapText="1"/>
    </xf>
    <xf numFmtId="0" fontId="6" fillId="0" borderId="32" xfId="0" applyFont="1" applyBorder="1" applyAlignment="1">
      <alignment horizontal="justify" vertical="top" wrapText="1"/>
    </xf>
    <xf numFmtId="0" fontId="13" fillId="0" borderId="36" xfId="0" applyFont="1" applyBorder="1" applyAlignment="1">
      <alignment horizontal="center" vertical="center" wrapText="1"/>
    </xf>
    <xf numFmtId="0" fontId="13" fillId="0" borderId="45" xfId="0" applyFont="1" applyBorder="1" applyAlignment="1">
      <alignment horizontal="center" vertical="center" wrapText="1"/>
    </xf>
    <xf numFmtId="0" fontId="35" fillId="0" borderId="45" xfId="0" applyFont="1" applyBorder="1" applyAlignment="1">
      <alignment horizontal="center" vertical="center" wrapText="1"/>
    </xf>
    <xf numFmtId="0" fontId="35" fillId="0" borderId="37" xfId="0" applyFont="1" applyBorder="1" applyAlignment="1">
      <alignment horizontal="center" vertical="center" wrapText="1"/>
    </xf>
    <xf numFmtId="0" fontId="13" fillId="0" borderId="29" xfId="0" applyFont="1" applyBorder="1" applyAlignment="1">
      <alignment horizontal="justify" vertical="top" wrapText="1"/>
    </xf>
    <xf numFmtId="0" fontId="35" fillId="0" borderId="46" xfId="0" applyFont="1" applyBorder="1" applyAlignment="1">
      <alignment horizontal="justify" vertical="top" wrapText="1"/>
    </xf>
    <xf numFmtId="0" fontId="35" fillId="0" borderId="47" xfId="0" applyFont="1" applyBorder="1" applyAlignment="1">
      <alignment horizontal="justify" vertical="top" wrapText="1"/>
    </xf>
    <xf numFmtId="0" fontId="35" fillId="0" borderId="30" xfId="0" applyFont="1" applyBorder="1" applyAlignment="1">
      <alignment horizontal="justify" vertical="top" wrapText="1"/>
    </xf>
    <xf numFmtId="0" fontId="35" fillId="0" borderId="32" xfId="0" applyFont="1" applyBorder="1" applyAlignment="1">
      <alignment horizontal="justify" vertical="top" wrapText="1"/>
    </xf>
    <xf numFmtId="0" fontId="12" fillId="0" borderId="22" xfId="0" applyFont="1" applyBorder="1" applyAlignment="1">
      <alignment horizontal="center" vertical="top" wrapText="1"/>
    </xf>
    <xf numFmtId="0" fontId="12" fillId="7" borderId="22" xfId="0" applyFont="1" applyFill="1" applyBorder="1" applyAlignment="1">
      <alignment horizontal="justify" vertical="top" wrapText="1"/>
    </xf>
    <xf numFmtId="0" fontId="13" fillId="7" borderId="22" xfId="0" applyFont="1" applyFill="1" applyBorder="1" applyAlignment="1">
      <alignment horizontal="justify" vertical="top" wrapText="1"/>
    </xf>
    <xf numFmtId="0" fontId="13" fillId="6" borderId="36" xfId="0" applyFont="1" applyFill="1" applyBorder="1" applyAlignment="1">
      <alignment horizontal="left" vertical="top" wrapText="1"/>
    </xf>
    <xf numFmtId="0" fontId="13" fillId="6" borderId="37" xfId="0" applyFont="1" applyFill="1" applyBorder="1" applyAlignment="1">
      <alignment horizontal="left" vertical="top" wrapText="1"/>
    </xf>
    <xf numFmtId="0" fontId="2" fillId="6" borderId="22" xfId="0" applyFont="1" applyFill="1" applyBorder="1" applyAlignment="1">
      <alignment horizontal="center" vertical="top"/>
    </xf>
    <xf numFmtId="0" fontId="12" fillId="6" borderId="22" xfId="0" applyFont="1" applyFill="1" applyBorder="1" applyAlignment="1">
      <alignment horizontal="center" vertical="top" wrapText="1"/>
    </xf>
    <xf numFmtId="0" fontId="11" fillId="3" borderId="15" xfId="0" applyFont="1" applyFill="1" applyBorder="1" applyAlignment="1">
      <alignment horizontal="center"/>
    </xf>
    <xf numFmtId="0" fontId="11" fillId="3" borderId="5" xfId="0" applyFont="1" applyFill="1" applyBorder="1" applyAlignment="1">
      <alignment horizontal="center"/>
    </xf>
    <xf numFmtId="0" fontId="11" fillId="3" borderId="6" xfId="0" applyFont="1" applyFill="1" applyBorder="1" applyAlignment="1">
      <alignment horizontal="center"/>
    </xf>
    <xf numFmtId="0" fontId="11" fillId="3" borderId="19" xfId="0" applyFont="1" applyFill="1" applyBorder="1" applyAlignment="1">
      <alignment horizontal="center"/>
    </xf>
    <xf numFmtId="0" fontId="11" fillId="3" borderId="12" xfId="0" applyFont="1" applyFill="1" applyBorder="1" applyAlignment="1">
      <alignment horizontal="center"/>
    </xf>
    <xf numFmtId="0" fontId="11" fillId="3" borderId="11" xfId="0" applyFont="1" applyFill="1" applyBorder="1" applyAlignment="1">
      <alignment horizontal="center"/>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 fillId="5" borderId="23" xfId="0" applyFont="1" applyFill="1" applyBorder="1" applyAlignment="1">
      <alignment horizontal="center" wrapText="1"/>
    </xf>
    <xf numFmtId="0" fontId="1" fillId="5" borderId="26" xfId="0" applyFont="1" applyFill="1" applyBorder="1" applyAlignment="1">
      <alignment horizontal="center" wrapText="1"/>
    </xf>
    <xf numFmtId="0" fontId="1" fillId="5" borderId="24" xfId="0" applyFont="1" applyFill="1" applyBorder="1" applyAlignment="1">
      <alignment horizontal="center" wrapText="1"/>
    </xf>
    <xf numFmtId="0" fontId="11" fillId="2" borderId="1" xfId="0" applyFont="1" applyFill="1" applyBorder="1" applyAlignment="1">
      <alignment horizontal="center" textRotation="90" wrapText="1"/>
    </xf>
    <xf numFmtId="0" fontId="11" fillId="2" borderId="2" xfId="0" applyFont="1" applyFill="1" applyBorder="1" applyAlignment="1">
      <alignment horizontal="center" textRotation="90" wrapText="1"/>
    </xf>
    <xf numFmtId="0" fontId="11" fillId="2" borderId="33" xfId="0" applyFont="1" applyFill="1" applyBorder="1" applyAlignment="1">
      <alignment horizontal="center" textRotation="90" wrapText="1"/>
    </xf>
    <xf numFmtId="0" fontId="11" fillId="2" borderId="15" xfId="0" applyFont="1" applyFill="1" applyBorder="1" applyAlignment="1">
      <alignment horizontal="center" wrapText="1"/>
    </xf>
    <xf numFmtId="0" fontId="11" fillId="2" borderId="6" xfId="0" applyFont="1" applyFill="1" applyBorder="1" applyAlignment="1">
      <alignment horizontal="center" wrapText="1"/>
    </xf>
    <xf numFmtId="0" fontId="11" fillId="2" borderId="16" xfId="0" applyFont="1" applyFill="1" applyBorder="1" applyAlignment="1">
      <alignment horizontal="center" wrapText="1"/>
    </xf>
    <xf numFmtId="0" fontId="11" fillId="2" borderId="7" xfId="0" applyFont="1" applyFill="1" applyBorder="1" applyAlignment="1">
      <alignment horizontal="center" wrapText="1"/>
    </xf>
    <xf numFmtId="0" fontId="11" fillId="2" borderId="34" xfId="0" applyFont="1" applyFill="1" applyBorder="1" applyAlignment="1">
      <alignment horizontal="center" wrapText="1"/>
    </xf>
    <xf numFmtId="0" fontId="11" fillId="2" borderId="35" xfId="0" applyFont="1" applyFill="1" applyBorder="1" applyAlignment="1">
      <alignment horizontal="center" wrapText="1"/>
    </xf>
    <xf numFmtId="0" fontId="11" fillId="3" borderId="10" xfId="0" applyFont="1" applyFill="1" applyBorder="1" applyAlignment="1">
      <alignment horizontal="center"/>
    </xf>
    <xf numFmtId="0" fontId="11" fillId="3" borderId="4" xfId="0" applyFont="1" applyFill="1" applyBorder="1" applyAlignment="1">
      <alignment horizontal="center"/>
    </xf>
    <xf numFmtId="0" fontId="11" fillId="3" borderId="10" xfId="0" applyFont="1" applyFill="1" applyBorder="1" applyAlignment="1">
      <alignment horizontal="center" vertical="top" wrapText="1"/>
    </xf>
    <xf numFmtId="0" fontId="11" fillId="2" borderId="33" xfId="0" applyFont="1" applyFill="1" applyBorder="1" applyAlignment="1">
      <alignment horizontal="center" wrapText="1"/>
    </xf>
    <xf numFmtId="0" fontId="11" fillId="3" borderId="1" xfId="0" applyFont="1" applyFill="1" applyBorder="1" applyAlignment="1">
      <alignment horizontal="center" wrapText="1"/>
    </xf>
    <xf numFmtId="0" fontId="11" fillId="3" borderId="2" xfId="0" applyFont="1" applyFill="1" applyBorder="1" applyAlignment="1">
      <alignment horizontal="center" wrapText="1"/>
    </xf>
    <xf numFmtId="0" fontId="6" fillId="0" borderId="33" xfId="0" applyFont="1" applyBorder="1" applyAlignment="1">
      <alignment horizontal="center" wrapText="1"/>
    </xf>
    <xf numFmtId="0" fontId="12" fillId="7" borderId="21" xfId="0" applyFont="1" applyFill="1" applyBorder="1" applyAlignment="1">
      <alignment horizontal="left" vertical="top" wrapText="1"/>
    </xf>
    <xf numFmtId="0" fontId="12" fillId="7" borderId="4" xfId="0" applyFont="1" applyFill="1" applyBorder="1" applyAlignment="1">
      <alignment horizontal="left" vertical="top" wrapText="1"/>
    </xf>
    <xf numFmtId="0" fontId="12" fillId="0" borderId="21" xfId="0" applyFont="1" applyBorder="1" applyAlignment="1">
      <alignment horizontal="left" vertical="top" wrapText="1"/>
    </xf>
    <xf numFmtId="0" fontId="12" fillId="0" borderId="4" xfId="0" applyFont="1" applyBorder="1" applyAlignment="1">
      <alignment horizontal="left" vertical="top" wrapText="1"/>
    </xf>
    <xf numFmtId="0" fontId="13" fillId="0" borderId="21" xfId="0" applyFont="1" applyBorder="1" applyAlignment="1">
      <alignment horizontal="left" vertical="top" wrapText="1"/>
    </xf>
    <xf numFmtId="0" fontId="13" fillId="0" borderId="4" xfId="0" applyFont="1" applyBorder="1" applyAlignment="1">
      <alignment horizontal="left" vertical="top" wrapText="1"/>
    </xf>
    <xf numFmtId="0" fontId="12" fillId="6" borderId="21" xfId="0" applyFont="1" applyFill="1" applyBorder="1" applyAlignment="1">
      <alignment horizontal="left" vertical="top" wrapText="1"/>
    </xf>
    <xf numFmtId="0" fontId="12" fillId="6" borderId="4" xfId="0" applyFont="1" applyFill="1" applyBorder="1" applyAlignment="1">
      <alignment horizontal="left" vertical="top" wrapText="1"/>
    </xf>
    <xf numFmtId="0" fontId="12" fillId="0" borderId="21"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4" borderId="1" xfId="0" applyFont="1" applyFill="1" applyBorder="1" applyAlignment="1">
      <alignment horizontal="center" vertical="top" wrapText="1"/>
    </xf>
    <xf numFmtId="0" fontId="12" fillId="4" borderId="3" xfId="0" applyFont="1" applyFill="1" applyBorder="1" applyAlignment="1">
      <alignment horizontal="center" vertical="top" wrapText="1"/>
    </xf>
    <xf numFmtId="0" fontId="34" fillId="4" borderId="15" xfId="0" applyFont="1" applyFill="1" applyBorder="1" applyAlignment="1">
      <alignment horizontal="left" vertical="top" wrapText="1"/>
    </xf>
    <xf numFmtId="0" fontId="34" fillId="4" borderId="17" xfId="0" applyFont="1" applyFill="1" applyBorder="1" applyAlignment="1">
      <alignment horizontal="left" vertical="top" wrapText="1"/>
    </xf>
    <xf numFmtId="0" fontId="34" fillId="4" borderId="5" xfId="0" applyFont="1" applyFill="1" applyBorder="1" applyAlignment="1">
      <alignment horizontal="left" vertical="top" wrapText="1"/>
    </xf>
    <xf numFmtId="0" fontId="34" fillId="4" borderId="8" xfId="0" applyFont="1" applyFill="1" applyBorder="1" applyAlignment="1">
      <alignment horizontal="left" vertical="top" wrapText="1"/>
    </xf>
    <xf numFmtId="0" fontId="34" fillId="4" borderId="6" xfId="0" applyFont="1" applyFill="1" applyBorder="1" applyAlignment="1">
      <alignment horizontal="left" vertical="top" wrapText="1"/>
    </xf>
    <xf numFmtId="0" fontId="12" fillId="4" borderId="8" xfId="0" applyFont="1" applyFill="1" applyBorder="1" applyAlignment="1">
      <alignment horizontal="left" vertical="top" wrapText="1"/>
    </xf>
    <xf numFmtId="0" fontId="12" fillId="4" borderId="9" xfId="0" applyFont="1" applyFill="1" applyBorder="1" applyAlignment="1">
      <alignment horizontal="left" vertical="top" wrapText="1"/>
    </xf>
    <xf numFmtId="0" fontId="34" fillId="4" borderId="20" xfId="0" applyFont="1" applyFill="1" applyBorder="1" applyAlignment="1">
      <alignment horizontal="left" vertical="top" wrapText="1"/>
    </xf>
    <xf numFmtId="0" fontId="12" fillId="4" borderId="13" xfId="0" applyFont="1" applyFill="1" applyBorder="1" applyAlignment="1">
      <alignment horizontal="left" vertical="top" wrapText="1"/>
    </xf>
    <xf numFmtId="0" fontId="13" fillId="0" borderId="21"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6" borderId="21" xfId="0" applyFont="1" applyFill="1" applyBorder="1" applyAlignment="1">
      <alignment horizontal="left" vertical="top" wrapText="1"/>
    </xf>
    <xf numFmtId="0" fontId="13" fillId="6" borderId="4" xfId="0" applyFont="1" applyFill="1" applyBorder="1" applyAlignment="1">
      <alignment horizontal="left" vertical="top" wrapText="1"/>
    </xf>
    <xf numFmtId="0" fontId="11" fillId="4" borderId="1" xfId="0" applyFont="1" applyFill="1" applyBorder="1" applyAlignment="1">
      <alignment horizontal="center" vertical="top" wrapText="1"/>
    </xf>
    <xf numFmtId="0" fontId="11" fillId="4" borderId="3" xfId="0" applyFont="1" applyFill="1" applyBorder="1" applyAlignment="1">
      <alignment horizontal="center" vertical="top" wrapText="1"/>
    </xf>
    <xf numFmtId="0" fontId="12" fillId="4" borderId="17" xfId="0" applyFont="1" applyFill="1" applyBorder="1" applyAlignment="1">
      <alignment horizontal="left" vertical="top" wrapText="1"/>
    </xf>
    <xf numFmtId="0" fontId="34" fillId="4" borderId="15" xfId="0" applyFont="1" applyFill="1" applyBorder="1" applyAlignment="1">
      <alignment horizontal="center" vertical="top" wrapText="1"/>
    </xf>
    <xf numFmtId="0" fontId="34" fillId="4" borderId="17" xfId="0" applyFont="1" applyFill="1" applyBorder="1" applyAlignment="1">
      <alignment horizontal="center" vertical="top" wrapText="1"/>
    </xf>
    <xf numFmtId="0" fontId="34" fillId="4" borderId="5" xfId="0" applyFont="1" applyFill="1" applyBorder="1" applyAlignment="1">
      <alignment horizontal="center" vertical="top" wrapText="1"/>
    </xf>
    <xf numFmtId="0" fontId="34" fillId="4" borderId="8" xfId="0" applyFont="1" applyFill="1" applyBorder="1" applyAlignment="1">
      <alignment horizontal="center" vertical="top" wrapText="1"/>
    </xf>
    <xf numFmtId="0" fontId="34" fillId="4" borderId="6" xfId="0" applyFont="1" applyFill="1" applyBorder="1" applyAlignment="1">
      <alignment horizontal="center" vertical="top" wrapText="1"/>
    </xf>
    <xf numFmtId="0" fontId="12" fillId="4" borderId="8" xfId="0" applyFont="1" applyFill="1" applyBorder="1" applyAlignment="1">
      <alignment horizontal="center" vertical="top" wrapText="1"/>
    </xf>
    <xf numFmtId="0" fontId="12" fillId="4" borderId="9" xfId="0" applyFont="1" applyFill="1" applyBorder="1" applyAlignment="1">
      <alignment horizontal="center" vertical="top" wrapText="1"/>
    </xf>
    <xf numFmtId="0" fontId="12" fillId="7" borderId="21" xfId="0" applyFont="1" applyFill="1" applyBorder="1" applyAlignment="1">
      <alignment horizontal="justify" vertical="top" wrapText="1"/>
    </xf>
    <xf numFmtId="0" fontId="12" fillId="7" borderId="4" xfId="0" applyFont="1" applyFill="1" applyBorder="1" applyAlignment="1">
      <alignment horizontal="justify" vertical="top" wrapText="1"/>
    </xf>
    <xf numFmtId="0" fontId="12" fillId="0" borderId="1" xfId="0" applyFont="1" applyBorder="1" applyAlignment="1">
      <alignment horizontal="center"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15" xfId="0" applyFont="1" applyBorder="1" applyAlignment="1">
      <alignment horizontal="left" vertical="top" wrapText="1"/>
    </xf>
    <xf numFmtId="0" fontId="12" fillId="0" borderId="6" xfId="0" applyFont="1" applyBorder="1" applyAlignment="1">
      <alignment horizontal="left" vertical="top" wrapText="1"/>
    </xf>
    <xf numFmtId="0" fontId="12" fillId="0" borderId="16" xfId="0" applyFont="1" applyBorder="1" applyAlignment="1">
      <alignment horizontal="left" vertical="top" wrapText="1"/>
    </xf>
    <xf numFmtId="0" fontId="12" fillId="0" borderId="7" xfId="0" applyFont="1" applyBorder="1" applyAlignment="1">
      <alignment horizontal="left" vertical="top" wrapText="1"/>
    </xf>
    <xf numFmtId="0" fontId="12" fillId="0" borderId="17" xfId="0" applyFont="1" applyBorder="1" applyAlignment="1">
      <alignment horizontal="left" vertical="top" wrapText="1"/>
    </xf>
    <xf numFmtId="0" fontId="12" fillId="0" borderId="9" xfId="0" applyFont="1" applyBorder="1" applyAlignment="1">
      <alignment horizontal="left" vertical="top" wrapText="1"/>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2" fillId="4" borderId="13" xfId="0" applyFont="1" applyFill="1" applyBorder="1" applyAlignment="1">
      <alignment horizontal="center" vertical="top" wrapText="1"/>
    </xf>
    <xf numFmtId="0" fontId="12" fillId="0" borderId="21" xfId="0" applyFont="1" applyBorder="1" applyAlignment="1">
      <alignment horizontal="justify" vertical="top" wrapText="1"/>
    </xf>
    <xf numFmtId="0" fontId="12" fillId="0" borderId="4" xfId="0" applyFont="1" applyBorder="1" applyAlignment="1">
      <alignment horizontal="justify" vertical="top" wrapText="1"/>
    </xf>
    <xf numFmtId="0" fontId="13" fillId="0" borderId="21" xfId="0" applyFont="1" applyBorder="1" applyAlignment="1">
      <alignment horizontal="justify" vertical="top" wrapText="1"/>
    </xf>
    <xf numFmtId="0" fontId="13" fillId="0" borderId="4" xfId="0" applyFont="1" applyBorder="1" applyAlignment="1">
      <alignment horizontal="justify" vertical="top" wrapText="1"/>
    </xf>
    <xf numFmtId="0" fontId="12" fillId="0" borderId="15" xfId="0" applyFont="1" applyBorder="1" applyAlignment="1">
      <alignment horizontal="justify" vertical="top" wrapText="1"/>
    </xf>
    <xf numFmtId="0" fontId="6" fillId="0" borderId="6" xfId="0" applyFont="1" applyBorder="1"/>
    <xf numFmtId="0" fontId="34" fillId="4" borderId="20" xfId="0" applyFont="1" applyFill="1" applyBorder="1" applyAlignment="1">
      <alignment horizontal="center" vertical="top" wrapText="1"/>
    </xf>
    <xf numFmtId="0" fontId="34" fillId="4" borderId="0" xfId="0" applyFont="1" applyFill="1" applyAlignment="1">
      <alignment horizontal="center" vertical="top" wrapText="1"/>
    </xf>
    <xf numFmtId="0" fontId="34" fillId="4" borderId="14" xfId="0" applyFont="1" applyFill="1" applyBorder="1" applyAlignment="1">
      <alignment horizontal="center" vertical="top" wrapText="1"/>
    </xf>
    <xf numFmtId="0" fontId="11" fillId="4" borderId="8" xfId="0" applyFont="1" applyFill="1" applyBorder="1" applyAlignment="1">
      <alignment horizontal="center" vertical="top" wrapText="1"/>
    </xf>
    <xf numFmtId="0" fontId="11" fillId="4" borderId="13" xfId="0" applyFont="1" applyFill="1" applyBorder="1" applyAlignment="1">
      <alignment horizontal="center" vertical="top" wrapText="1"/>
    </xf>
    <xf numFmtId="0" fontId="11" fillId="2" borderId="3" xfId="0" applyFont="1" applyFill="1" applyBorder="1" applyAlignment="1">
      <alignment horizontal="center" wrapText="1"/>
    </xf>
    <xf numFmtId="0" fontId="11" fillId="2" borderId="17" xfId="0" applyFont="1" applyFill="1" applyBorder="1" applyAlignment="1">
      <alignment horizontal="center" wrapText="1"/>
    </xf>
    <xf numFmtId="0" fontId="11" fillId="2" borderId="9" xfId="0" applyFont="1" applyFill="1" applyBorder="1" applyAlignment="1">
      <alignment horizontal="center" wrapText="1"/>
    </xf>
    <xf numFmtId="0" fontId="11" fillId="2" borderId="3" xfId="0" applyFont="1" applyFill="1" applyBorder="1" applyAlignment="1">
      <alignment horizontal="center" textRotation="90" wrapText="1"/>
    </xf>
    <xf numFmtId="0" fontId="11" fillId="3" borderId="18" xfId="0" applyFont="1" applyFill="1" applyBorder="1" applyAlignment="1">
      <alignment horizontal="center" wrapText="1"/>
    </xf>
    <xf numFmtId="0" fontId="11" fillId="2" borderId="1" xfId="0" applyFont="1" applyFill="1" applyBorder="1" applyAlignment="1">
      <alignment horizontal="center" vertical="top" wrapText="1"/>
    </xf>
    <xf numFmtId="0" fontId="6" fillId="0" borderId="2" xfId="0" applyFont="1" applyBorder="1" applyAlignment="1">
      <alignment horizontal="center" vertical="top" wrapText="1"/>
    </xf>
    <xf numFmtId="0" fontId="35" fillId="0" borderId="2" xfId="0" applyFont="1" applyBorder="1" applyAlignment="1">
      <alignment horizontal="left" vertical="top" wrapText="1"/>
    </xf>
    <xf numFmtId="0" fontId="35" fillId="0" borderId="3" xfId="0" applyFont="1" applyBorder="1" applyAlignment="1">
      <alignment horizontal="left" vertical="top" wrapText="1"/>
    </xf>
    <xf numFmtId="0" fontId="6" fillId="0" borderId="16" xfId="0" applyFont="1" applyBorder="1" applyAlignment="1">
      <alignment horizontal="left" vertical="top" wrapText="1"/>
    </xf>
    <xf numFmtId="0" fontId="6" fillId="0" borderId="7" xfId="0" applyFont="1" applyBorder="1" applyAlignment="1">
      <alignment horizontal="left" vertical="top" wrapText="1"/>
    </xf>
    <xf numFmtId="0" fontId="6" fillId="0" borderId="17" xfId="0" applyFont="1" applyBorder="1" applyAlignment="1">
      <alignment horizontal="left" vertical="top" wrapText="1"/>
    </xf>
    <xf numFmtId="0" fontId="6" fillId="0" borderId="9" xfId="0" applyFont="1" applyBorder="1" applyAlignment="1">
      <alignment horizontal="left" vertical="top" wrapText="1"/>
    </xf>
    <xf numFmtId="0" fontId="6" fillId="0" borderId="3" xfId="0" applyFont="1" applyBorder="1" applyAlignment="1">
      <alignment horizontal="center" vertical="top" wrapText="1"/>
    </xf>
    <xf numFmtId="0" fontId="12" fillId="6" borderId="21" xfId="0" applyFont="1" applyFill="1" applyBorder="1" applyAlignment="1">
      <alignment horizontal="justify" vertical="top" wrapText="1"/>
    </xf>
    <xf numFmtId="0" fontId="12" fillId="6" borderId="4" xfId="0" applyFont="1" applyFill="1" applyBorder="1" applyAlignment="1">
      <alignment horizontal="justify" vertical="top" wrapText="1"/>
    </xf>
  </cellXfs>
  <cellStyles count="1">
    <cellStyle name="Įprastas" xfId="0" builtinId="0"/>
  </cellStyles>
  <dxfs count="0"/>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5"/>
  <sheetViews>
    <sheetView tabSelected="1" zoomScaleNormal="100" workbookViewId="0">
      <selection activeCell="M13" sqref="M13:N13"/>
    </sheetView>
  </sheetViews>
  <sheetFormatPr defaultRowHeight="14.4" x14ac:dyDescent="0.3"/>
  <cols>
    <col min="1" max="1" width="6.21875" customWidth="1"/>
    <col min="4" max="4" width="6.33203125" customWidth="1"/>
    <col min="5" max="5" width="15.109375" customWidth="1"/>
    <col min="6" max="6" width="3.77734375" customWidth="1"/>
    <col min="7" max="7" width="3.33203125" customWidth="1"/>
    <col min="8" max="8" width="3.77734375" customWidth="1"/>
    <col min="9" max="9" width="27.77734375" customWidth="1"/>
    <col min="10" max="10" width="12.5546875" customWidth="1"/>
    <col min="11" max="11" width="7.21875" customWidth="1"/>
    <col min="12" max="12" width="7.109375" customWidth="1"/>
    <col min="13" max="14" width="6.77734375" customWidth="1"/>
    <col min="15" max="15" width="6.5546875" customWidth="1"/>
  </cols>
  <sheetData>
    <row r="1" spans="1:16" ht="90" customHeight="1" x14ac:dyDescent="0.3">
      <c r="A1" s="47"/>
      <c r="B1" s="47"/>
      <c r="C1" s="47"/>
      <c r="D1" s="47"/>
      <c r="E1" s="47"/>
      <c r="F1" s="47"/>
      <c r="G1" s="47"/>
      <c r="H1" s="47"/>
      <c r="I1" s="47"/>
      <c r="J1" s="47"/>
      <c r="K1" s="432" t="s">
        <v>736</v>
      </c>
      <c r="L1" s="432"/>
      <c r="M1" s="432"/>
      <c r="N1" s="432"/>
      <c r="O1" s="432"/>
    </row>
    <row r="2" spans="1:16" ht="29.4" customHeight="1" x14ac:dyDescent="0.3">
      <c r="A2" s="433" t="s">
        <v>579</v>
      </c>
      <c r="B2" s="433"/>
      <c r="C2" s="433"/>
      <c r="D2" s="433"/>
      <c r="E2" s="433"/>
      <c r="F2" s="433"/>
      <c r="G2" s="433"/>
      <c r="H2" s="433"/>
      <c r="I2" s="433"/>
      <c r="J2" s="433"/>
      <c r="K2" s="433"/>
      <c r="L2" s="433"/>
      <c r="M2" s="433"/>
      <c r="N2" s="433"/>
      <c r="O2" s="433"/>
      <c r="P2" s="12"/>
    </row>
    <row r="3" spans="1:16" ht="8.4" customHeight="1" x14ac:dyDescent="0.3">
      <c r="A3" s="48"/>
      <c r="B3" s="48"/>
      <c r="C3" s="48"/>
      <c r="D3" s="48"/>
      <c r="E3" s="48"/>
      <c r="F3" s="48"/>
      <c r="G3" s="48"/>
      <c r="H3" s="48"/>
      <c r="I3" s="48"/>
      <c r="J3" s="48"/>
      <c r="K3" s="48"/>
      <c r="L3" s="48"/>
      <c r="M3" s="48"/>
      <c r="N3" s="48"/>
      <c r="O3" s="48"/>
      <c r="P3" s="12"/>
    </row>
    <row r="4" spans="1:16" ht="16.5" customHeight="1" x14ac:dyDescent="0.3">
      <c r="A4" s="451"/>
      <c r="B4" s="452"/>
      <c r="C4" s="452"/>
      <c r="D4" s="452"/>
      <c r="E4" s="453"/>
      <c r="F4" s="451" t="s">
        <v>580</v>
      </c>
      <c r="G4" s="452"/>
      <c r="H4" s="453"/>
      <c r="I4" s="48"/>
      <c r="J4" s="48"/>
      <c r="K4" s="48"/>
      <c r="L4" s="48"/>
      <c r="M4" s="48"/>
      <c r="N4" s="48"/>
      <c r="O4" s="48"/>
      <c r="P4" s="12"/>
    </row>
    <row r="5" spans="1:16" ht="18.75" customHeight="1" x14ac:dyDescent="0.3">
      <c r="A5" s="454" t="s">
        <v>564</v>
      </c>
      <c r="B5" s="455"/>
      <c r="C5" s="455"/>
      <c r="D5" s="455"/>
      <c r="E5" s="456"/>
      <c r="F5" s="457">
        <v>82</v>
      </c>
      <c r="G5" s="458"/>
      <c r="H5" s="459"/>
      <c r="I5" s="48"/>
      <c r="J5" s="48"/>
      <c r="K5" s="48"/>
      <c r="L5" s="48"/>
      <c r="M5" s="48"/>
      <c r="N5" s="48"/>
      <c r="O5" s="48"/>
      <c r="P5" s="12"/>
    </row>
    <row r="6" spans="1:16" ht="19.5" customHeight="1" x14ac:dyDescent="0.3">
      <c r="A6" s="454" t="s">
        <v>565</v>
      </c>
      <c r="B6" s="455"/>
      <c r="C6" s="455"/>
      <c r="D6" s="455"/>
      <c r="E6" s="456"/>
      <c r="F6" s="460">
        <v>130</v>
      </c>
      <c r="G6" s="461"/>
      <c r="H6" s="462"/>
      <c r="I6" s="48"/>
      <c r="J6" s="48"/>
      <c r="K6" s="48"/>
      <c r="L6" s="48"/>
      <c r="M6" s="48"/>
      <c r="N6" s="48"/>
      <c r="O6" s="48"/>
      <c r="P6" s="12"/>
    </row>
    <row r="7" spans="1:16" ht="18" customHeight="1" x14ac:dyDescent="0.3">
      <c r="A7" s="454" t="s">
        <v>566</v>
      </c>
      <c r="B7" s="455"/>
      <c r="C7" s="455"/>
      <c r="D7" s="455"/>
      <c r="E7" s="456"/>
      <c r="F7" s="460">
        <v>1</v>
      </c>
      <c r="G7" s="461"/>
      <c r="H7" s="462"/>
      <c r="I7" s="48"/>
      <c r="J7" s="48"/>
      <c r="K7" s="48"/>
      <c r="L7" s="48"/>
      <c r="M7" s="48"/>
      <c r="N7" s="48"/>
      <c r="O7" s="48"/>
      <c r="P7" s="12"/>
    </row>
    <row r="8" spans="1:16" ht="18.75" customHeight="1" x14ac:dyDescent="0.3">
      <c r="A8" s="454" t="s">
        <v>577</v>
      </c>
      <c r="B8" s="455"/>
      <c r="C8" s="455"/>
      <c r="D8" s="455"/>
      <c r="E8" s="456"/>
      <c r="F8" s="460">
        <v>106</v>
      </c>
      <c r="G8" s="461"/>
      <c r="H8" s="462"/>
      <c r="I8" s="48"/>
      <c r="J8" s="48"/>
      <c r="K8" s="48"/>
      <c r="L8" s="48"/>
      <c r="M8" s="48"/>
      <c r="N8" s="48"/>
      <c r="O8" s="48"/>
      <c r="P8" s="12"/>
    </row>
    <row r="9" spans="1:16" ht="15.75" customHeight="1" x14ac:dyDescent="0.3">
      <c r="A9" s="454" t="s">
        <v>569</v>
      </c>
      <c r="B9" s="455"/>
      <c r="C9" s="455"/>
      <c r="D9" s="455"/>
      <c r="E9" s="456"/>
      <c r="F9" s="460">
        <v>23</v>
      </c>
      <c r="G9" s="461"/>
      <c r="H9" s="462"/>
      <c r="I9" s="48"/>
      <c r="J9" s="48"/>
      <c r="K9" s="48"/>
      <c r="L9" s="48"/>
      <c r="M9" s="48"/>
      <c r="N9" s="48"/>
      <c r="O9" s="48"/>
      <c r="P9" s="12"/>
    </row>
    <row r="10" spans="1:16" ht="12.6" customHeight="1" x14ac:dyDescent="0.3">
      <c r="A10" s="49"/>
      <c r="B10" s="49"/>
      <c r="C10" s="49"/>
      <c r="D10" s="49"/>
      <c r="E10" s="49"/>
      <c r="F10" s="49"/>
      <c r="G10" s="49"/>
      <c r="H10" s="49"/>
      <c r="I10" s="48"/>
      <c r="J10" s="48"/>
      <c r="K10" s="48"/>
      <c r="L10" s="48"/>
      <c r="M10" s="48"/>
      <c r="N10" s="48"/>
      <c r="O10" s="48"/>
      <c r="P10" s="12"/>
    </row>
    <row r="11" spans="1:16" ht="15.75" customHeight="1" x14ac:dyDescent="0.3">
      <c r="A11" s="463" t="s">
        <v>563</v>
      </c>
      <c r="B11" s="463"/>
      <c r="C11" s="463"/>
      <c r="D11" s="463"/>
      <c r="E11" s="463"/>
      <c r="F11" s="463"/>
      <c r="G11" s="463"/>
      <c r="H11" s="463"/>
      <c r="I11" s="463"/>
      <c r="J11" s="463"/>
      <c r="K11" s="463"/>
      <c r="L11" s="463"/>
      <c r="M11" s="463"/>
      <c r="N11" s="463"/>
      <c r="O11" s="463"/>
      <c r="P11" s="12"/>
    </row>
    <row r="12" spans="1:16" ht="15.75" customHeight="1" x14ac:dyDescent="0.3">
      <c r="A12" s="451"/>
      <c r="B12" s="452"/>
      <c r="C12" s="452"/>
      <c r="D12" s="452"/>
      <c r="E12" s="453"/>
      <c r="F12" s="451" t="s">
        <v>580</v>
      </c>
      <c r="G12" s="452"/>
      <c r="H12" s="453"/>
      <c r="I12" s="50"/>
      <c r="J12" s="50"/>
      <c r="K12" s="50"/>
      <c r="L12" s="50"/>
      <c r="M12" s="50"/>
      <c r="N12" s="50"/>
      <c r="O12" s="50"/>
      <c r="P12" s="12"/>
    </row>
    <row r="13" spans="1:16" ht="15.75" customHeight="1" x14ac:dyDescent="0.3">
      <c r="A13" s="454" t="s">
        <v>564</v>
      </c>
      <c r="B13" s="455"/>
      <c r="C13" s="455"/>
      <c r="D13" s="455"/>
      <c r="E13" s="456"/>
      <c r="F13" s="464">
        <v>68</v>
      </c>
      <c r="G13" s="465"/>
      <c r="H13" s="466"/>
      <c r="I13" s="47"/>
      <c r="J13" s="47"/>
      <c r="K13" s="51"/>
      <c r="L13" s="51"/>
      <c r="M13" s="51"/>
      <c r="N13" s="51"/>
      <c r="O13" s="51"/>
      <c r="P13" s="12"/>
    </row>
    <row r="14" spans="1:16" ht="15.75" customHeight="1" x14ac:dyDescent="0.3">
      <c r="A14" s="454" t="s">
        <v>565</v>
      </c>
      <c r="B14" s="455"/>
      <c r="C14" s="455"/>
      <c r="D14" s="455"/>
      <c r="E14" s="456"/>
      <c r="F14" s="467">
        <v>31</v>
      </c>
      <c r="G14" s="468"/>
      <c r="H14" s="469"/>
      <c r="I14" s="47"/>
      <c r="J14" s="47"/>
      <c r="K14" s="51"/>
      <c r="L14" s="51"/>
      <c r="M14" s="51"/>
      <c r="N14" s="51"/>
      <c r="O14" s="51"/>
      <c r="P14" s="12"/>
    </row>
    <row r="15" spans="1:16" ht="15.75" customHeight="1" x14ac:dyDescent="0.3">
      <c r="A15" s="454" t="s">
        <v>566</v>
      </c>
      <c r="B15" s="455"/>
      <c r="C15" s="455"/>
      <c r="D15" s="455"/>
      <c r="E15" s="456"/>
      <c r="F15" s="467"/>
      <c r="G15" s="468"/>
      <c r="H15" s="469"/>
      <c r="I15" s="47"/>
      <c r="J15" s="47"/>
      <c r="K15" s="51"/>
      <c r="L15" s="51"/>
      <c r="M15" s="51"/>
      <c r="N15" s="51"/>
      <c r="O15" s="51"/>
      <c r="P15" s="12"/>
    </row>
    <row r="16" spans="1:16" ht="15.75" customHeight="1" x14ac:dyDescent="0.3">
      <c r="A16" s="454" t="s">
        <v>577</v>
      </c>
      <c r="B16" s="455"/>
      <c r="C16" s="455"/>
      <c r="D16" s="455"/>
      <c r="E16" s="456"/>
      <c r="F16" s="467">
        <v>21</v>
      </c>
      <c r="G16" s="468"/>
      <c r="H16" s="469"/>
      <c r="I16" s="47"/>
      <c r="J16" s="47"/>
      <c r="K16" s="51"/>
      <c r="L16" s="51"/>
      <c r="M16" s="51"/>
      <c r="N16" s="51"/>
      <c r="O16" s="51"/>
      <c r="P16" s="12"/>
    </row>
    <row r="17" spans="1:16" ht="15.75" customHeight="1" x14ac:dyDescent="0.3">
      <c r="A17" s="454" t="s">
        <v>569</v>
      </c>
      <c r="B17" s="455"/>
      <c r="C17" s="455"/>
      <c r="D17" s="455"/>
      <c r="E17" s="456"/>
      <c r="F17" s="467">
        <v>10</v>
      </c>
      <c r="G17" s="468"/>
      <c r="H17" s="469"/>
      <c r="I17" s="47"/>
      <c r="J17" s="47"/>
      <c r="K17" s="51"/>
      <c r="L17" s="51"/>
      <c r="M17" s="51"/>
      <c r="N17" s="51"/>
      <c r="O17" s="51"/>
      <c r="P17" s="12"/>
    </row>
    <row r="18" spans="1:16" ht="13.8" customHeight="1" x14ac:dyDescent="0.3">
      <c r="A18" s="49"/>
      <c r="B18" s="49"/>
      <c r="C18" s="49"/>
      <c r="D18" s="49"/>
      <c r="E18" s="49"/>
      <c r="F18" s="49"/>
      <c r="G18" s="49"/>
      <c r="H18" s="49"/>
      <c r="I18" s="47"/>
      <c r="J18" s="47"/>
      <c r="K18" s="51"/>
      <c r="L18" s="51"/>
      <c r="M18" s="51"/>
      <c r="N18" s="51"/>
      <c r="O18" s="51"/>
      <c r="P18" s="12"/>
    </row>
    <row r="19" spans="1:16" ht="15.75" customHeight="1" x14ac:dyDescent="0.3">
      <c r="A19" s="463" t="s">
        <v>567</v>
      </c>
      <c r="B19" s="463"/>
      <c r="C19" s="463"/>
      <c r="D19" s="463"/>
      <c r="E19" s="463"/>
      <c r="F19" s="463"/>
      <c r="G19" s="463"/>
      <c r="H19" s="463"/>
      <c r="I19" s="463"/>
      <c r="J19" s="463"/>
      <c r="K19" s="463"/>
      <c r="L19" s="463"/>
      <c r="M19" s="463"/>
      <c r="N19" s="463"/>
      <c r="O19" s="463"/>
      <c r="P19" s="12"/>
    </row>
    <row r="20" spans="1:16" ht="15.75" customHeight="1" x14ac:dyDescent="0.3">
      <c r="A20" s="451"/>
      <c r="B20" s="452"/>
      <c r="C20" s="452"/>
      <c r="D20" s="452"/>
      <c r="E20" s="453"/>
      <c r="F20" s="451" t="s">
        <v>580</v>
      </c>
      <c r="G20" s="452"/>
      <c r="H20" s="453"/>
      <c r="I20" s="50"/>
      <c r="J20" s="50"/>
      <c r="K20" s="50"/>
      <c r="L20" s="50"/>
      <c r="M20" s="50"/>
      <c r="N20" s="50"/>
      <c r="O20" s="50"/>
      <c r="P20" s="12"/>
    </row>
    <row r="21" spans="1:16" ht="15.75" customHeight="1" x14ac:dyDescent="0.3">
      <c r="A21" s="436" t="s">
        <v>564</v>
      </c>
      <c r="B21" s="437"/>
      <c r="C21" s="437"/>
      <c r="D21" s="437"/>
      <c r="E21" s="438"/>
      <c r="F21" s="445">
        <v>87.5</v>
      </c>
      <c r="G21" s="446"/>
      <c r="H21" s="447"/>
      <c r="K21" s="11"/>
      <c r="L21" s="11"/>
      <c r="M21" s="11"/>
      <c r="N21" s="11"/>
      <c r="O21" s="11"/>
      <c r="P21" s="12"/>
    </row>
    <row r="22" spans="1:16" ht="15.75" customHeight="1" x14ac:dyDescent="0.3">
      <c r="A22" s="436" t="s">
        <v>565</v>
      </c>
      <c r="B22" s="437"/>
      <c r="C22" s="437"/>
      <c r="D22" s="437"/>
      <c r="E22" s="438"/>
      <c r="F22" s="445">
        <v>72</v>
      </c>
      <c r="G22" s="446"/>
      <c r="H22" s="447"/>
      <c r="K22" s="11"/>
      <c r="L22" s="11"/>
      <c r="M22" s="11"/>
      <c r="N22" s="11"/>
      <c r="O22" s="11"/>
      <c r="P22" s="12"/>
    </row>
    <row r="23" spans="1:16" ht="15.75" customHeight="1" x14ac:dyDescent="0.3">
      <c r="A23" s="436" t="s">
        <v>566</v>
      </c>
      <c r="B23" s="437"/>
      <c r="C23" s="437"/>
      <c r="D23" s="437"/>
      <c r="E23" s="438"/>
      <c r="F23" s="445">
        <v>1</v>
      </c>
      <c r="G23" s="446"/>
      <c r="H23" s="447"/>
      <c r="K23" s="11"/>
      <c r="L23" s="11"/>
      <c r="M23" s="11"/>
      <c r="N23" s="11"/>
      <c r="O23" s="11"/>
      <c r="P23" s="12"/>
    </row>
    <row r="24" spans="1:16" ht="15.75" customHeight="1" x14ac:dyDescent="0.3">
      <c r="A24" s="436" t="s">
        <v>578</v>
      </c>
      <c r="B24" s="437"/>
      <c r="C24" s="437"/>
      <c r="D24" s="437"/>
      <c r="E24" s="438"/>
      <c r="F24" s="445">
        <v>62</v>
      </c>
      <c r="G24" s="446"/>
      <c r="H24" s="447"/>
      <c r="K24" s="11"/>
      <c r="L24" s="11"/>
      <c r="M24" s="11"/>
      <c r="N24" s="11"/>
      <c r="O24" s="11"/>
      <c r="P24" s="12"/>
    </row>
    <row r="25" spans="1:16" ht="12.6" customHeight="1" x14ac:dyDescent="0.3">
      <c r="A25" s="436" t="s">
        <v>569</v>
      </c>
      <c r="B25" s="437"/>
      <c r="C25" s="437"/>
      <c r="D25" s="437"/>
      <c r="E25" s="438"/>
      <c r="F25" s="445">
        <v>9</v>
      </c>
      <c r="G25" s="446"/>
      <c r="H25" s="447"/>
      <c r="K25" s="11"/>
      <c r="L25" s="11"/>
      <c r="M25" s="11"/>
      <c r="N25" s="11"/>
      <c r="O25" s="11"/>
      <c r="P25" s="12"/>
    </row>
    <row r="26" spans="1:16" ht="15" customHeight="1" x14ac:dyDescent="0.3">
      <c r="K26" s="11"/>
      <c r="L26" s="11"/>
      <c r="M26" s="11"/>
      <c r="N26" s="11"/>
      <c r="O26" s="11"/>
      <c r="P26" s="12"/>
    </row>
    <row r="27" spans="1:16" ht="12" customHeight="1" x14ac:dyDescent="0.3">
      <c r="A27" s="434" t="s">
        <v>568</v>
      </c>
      <c r="B27" s="435"/>
      <c r="C27" s="435"/>
      <c r="D27" s="435"/>
      <c r="E27" s="435"/>
      <c r="F27" s="435"/>
      <c r="G27" s="435"/>
      <c r="H27" s="435"/>
      <c r="I27" s="435"/>
      <c r="J27" s="435"/>
      <c r="K27" s="435"/>
      <c r="L27" s="435"/>
      <c r="M27" s="435"/>
      <c r="N27" s="435"/>
      <c r="O27" s="435"/>
      <c r="P27" s="12"/>
    </row>
    <row r="28" spans="1:16" ht="12" customHeight="1" x14ac:dyDescent="0.3">
      <c r="A28" s="439"/>
      <c r="B28" s="440"/>
      <c r="C28" s="440"/>
      <c r="D28" s="440"/>
      <c r="E28" s="441"/>
      <c r="F28" s="439" t="s">
        <v>580</v>
      </c>
      <c r="G28" s="440"/>
      <c r="H28" s="441"/>
      <c r="I28" s="13"/>
      <c r="J28" s="13"/>
      <c r="K28" s="13"/>
      <c r="L28" s="13"/>
      <c r="M28" s="13"/>
      <c r="N28" s="13"/>
      <c r="O28" s="13"/>
      <c r="P28" s="12"/>
    </row>
    <row r="29" spans="1:16" ht="20.25" customHeight="1" x14ac:dyDescent="0.3">
      <c r="A29" s="436" t="s">
        <v>564</v>
      </c>
      <c r="B29" s="437"/>
      <c r="C29" s="437"/>
      <c r="D29" s="437"/>
      <c r="E29" s="438"/>
      <c r="F29" s="442">
        <v>85.2</v>
      </c>
      <c r="G29" s="443"/>
      <c r="H29" s="444"/>
      <c r="K29" s="11"/>
      <c r="L29" s="11"/>
      <c r="M29" s="11"/>
      <c r="N29" s="11"/>
      <c r="O29" s="11"/>
      <c r="P29" s="12"/>
    </row>
    <row r="30" spans="1:16" ht="18" customHeight="1" x14ac:dyDescent="0.3">
      <c r="A30" s="436" t="s">
        <v>565</v>
      </c>
      <c r="B30" s="437"/>
      <c r="C30" s="437"/>
      <c r="D30" s="437"/>
      <c r="E30" s="438"/>
      <c r="F30" s="445">
        <v>27</v>
      </c>
      <c r="G30" s="446"/>
      <c r="H30" s="447"/>
      <c r="K30" s="11"/>
      <c r="L30" s="11"/>
      <c r="M30" s="11"/>
      <c r="N30" s="11"/>
      <c r="O30" s="11"/>
      <c r="P30" s="12"/>
    </row>
    <row r="31" spans="1:16" ht="16.5" customHeight="1" x14ac:dyDescent="0.3">
      <c r="A31" s="436" t="s">
        <v>566</v>
      </c>
      <c r="B31" s="437"/>
      <c r="C31" s="437"/>
      <c r="D31" s="437"/>
      <c r="E31" s="438"/>
      <c r="F31" s="448"/>
      <c r="G31" s="449"/>
      <c r="H31" s="450"/>
      <c r="K31" s="11"/>
      <c r="L31" s="11"/>
      <c r="M31" s="11"/>
      <c r="N31" s="11"/>
      <c r="O31" s="11"/>
      <c r="P31" s="12"/>
    </row>
    <row r="32" spans="1:16" ht="15.75" customHeight="1" x14ac:dyDescent="0.3">
      <c r="A32" s="436" t="s">
        <v>577</v>
      </c>
      <c r="B32" s="437"/>
      <c r="C32" s="437"/>
      <c r="D32" s="437"/>
      <c r="E32" s="438"/>
      <c r="F32" s="445">
        <v>23</v>
      </c>
      <c r="G32" s="446"/>
      <c r="H32" s="447"/>
      <c r="K32" s="11"/>
      <c r="L32" s="11"/>
      <c r="M32" s="11"/>
      <c r="N32" s="11"/>
      <c r="O32" s="11"/>
      <c r="P32" s="12"/>
    </row>
    <row r="33" spans="1:16" ht="16.5" customHeight="1" x14ac:dyDescent="0.3">
      <c r="A33" s="436" t="s">
        <v>569</v>
      </c>
      <c r="B33" s="437"/>
      <c r="C33" s="437"/>
      <c r="D33" s="437"/>
      <c r="E33" s="438"/>
      <c r="F33" s="445">
        <v>4</v>
      </c>
      <c r="G33" s="446"/>
      <c r="H33" s="447"/>
      <c r="K33" s="11"/>
      <c r="L33" s="11"/>
      <c r="M33" s="11"/>
      <c r="N33" s="11"/>
      <c r="O33" s="11"/>
      <c r="P33" s="12"/>
    </row>
    <row r="34" spans="1:16" ht="16.5" customHeight="1" x14ac:dyDescent="0.3"/>
    <row r="35" spans="1:16" ht="15" customHeight="1" thickBot="1" x14ac:dyDescent="0.35">
      <c r="A35" s="470" t="s">
        <v>572</v>
      </c>
      <c r="B35" s="470"/>
      <c r="C35" s="470"/>
      <c r="D35" s="470"/>
      <c r="E35" s="470"/>
      <c r="F35" s="470"/>
      <c r="G35" s="470"/>
      <c r="H35" s="470"/>
      <c r="I35" s="470"/>
      <c r="J35" s="470"/>
      <c r="K35" s="470"/>
      <c r="L35" s="470"/>
      <c r="M35" s="470"/>
      <c r="N35" s="470"/>
      <c r="O35" s="470"/>
    </row>
    <row r="36" spans="1:16" ht="15" thickBot="1" x14ac:dyDescent="0.35">
      <c r="A36" s="411" t="s">
        <v>0</v>
      </c>
      <c r="B36" s="414" t="s">
        <v>1</v>
      </c>
      <c r="C36" s="415"/>
      <c r="D36" s="416"/>
      <c r="E36" s="411" t="s">
        <v>2</v>
      </c>
      <c r="F36" s="61"/>
      <c r="G36" s="423"/>
      <c r="H36" s="423"/>
      <c r="I36" s="424" t="s">
        <v>581</v>
      </c>
      <c r="J36" s="424"/>
      <c r="K36" s="424"/>
      <c r="L36" s="424"/>
      <c r="M36" s="424"/>
      <c r="N36" s="424"/>
      <c r="O36" s="425"/>
    </row>
    <row r="37" spans="1:16" ht="27" customHeight="1" x14ac:dyDescent="0.3">
      <c r="A37" s="412"/>
      <c r="B37" s="417"/>
      <c r="C37" s="418"/>
      <c r="D37" s="419"/>
      <c r="E37" s="412"/>
      <c r="F37" s="426" t="s">
        <v>518</v>
      </c>
      <c r="G37" s="426" t="s">
        <v>3</v>
      </c>
      <c r="H37" s="426" t="s">
        <v>4</v>
      </c>
      <c r="I37" s="426" t="s">
        <v>5</v>
      </c>
      <c r="J37" s="62"/>
      <c r="K37" s="429" t="s">
        <v>582</v>
      </c>
      <c r="L37" s="403" t="s">
        <v>583</v>
      </c>
      <c r="M37" s="404"/>
      <c r="N37" s="404"/>
      <c r="O37" s="405"/>
    </row>
    <row r="38" spans="1:16" ht="15" thickBot="1" x14ac:dyDescent="0.35">
      <c r="A38" s="412"/>
      <c r="B38" s="417"/>
      <c r="C38" s="418"/>
      <c r="D38" s="419"/>
      <c r="E38" s="412"/>
      <c r="F38" s="427"/>
      <c r="G38" s="427"/>
      <c r="H38" s="427"/>
      <c r="I38" s="427"/>
      <c r="J38" s="62"/>
      <c r="K38" s="430"/>
      <c r="L38" s="406"/>
      <c r="M38" s="407"/>
      <c r="N38" s="407"/>
      <c r="O38" s="408"/>
    </row>
    <row r="39" spans="1:16" ht="59.4" customHeight="1" thickBot="1" x14ac:dyDescent="0.35">
      <c r="A39" s="413"/>
      <c r="B39" s="420"/>
      <c r="C39" s="421"/>
      <c r="D39" s="422"/>
      <c r="E39" s="413"/>
      <c r="F39" s="428"/>
      <c r="G39" s="428"/>
      <c r="H39" s="428"/>
      <c r="I39" s="428"/>
      <c r="J39" s="63" t="s">
        <v>6</v>
      </c>
      <c r="K39" s="431"/>
      <c r="L39" s="64" t="s">
        <v>7</v>
      </c>
      <c r="M39" s="64" t="s">
        <v>8</v>
      </c>
      <c r="N39" s="64" t="s">
        <v>9</v>
      </c>
      <c r="O39" s="64" t="s">
        <v>10</v>
      </c>
    </row>
    <row r="40" spans="1:16" ht="15" customHeight="1" x14ac:dyDescent="0.3">
      <c r="A40" s="326" t="s">
        <v>11</v>
      </c>
      <c r="B40" s="314"/>
      <c r="C40" s="316"/>
      <c r="D40" s="409" t="s">
        <v>12</v>
      </c>
      <c r="E40" s="409"/>
      <c r="F40" s="409"/>
      <c r="G40" s="409"/>
      <c r="H40" s="409"/>
      <c r="I40" s="409"/>
      <c r="J40" s="409"/>
      <c r="K40" s="409"/>
      <c r="L40" s="409"/>
      <c r="M40" s="409"/>
      <c r="N40" s="409"/>
      <c r="O40" s="410"/>
    </row>
    <row r="41" spans="1:16" ht="11.25" customHeight="1" thickBot="1" x14ac:dyDescent="0.35">
      <c r="A41" s="327"/>
      <c r="B41" s="328"/>
      <c r="C41" s="329"/>
      <c r="D41" s="331" t="s">
        <v>13</v>
      </c>
      <c r="E41" s="331"/>
      <c r="F41" s="331"/>
      <c r="G41" s="331"/>
      <c r="H41" s="331"/>
      <c r="I41" s="331"/>
      <c r="J41" s="331"/>
      <c r="K41" s="331"/>
      <c r="L41" s="331"/>
      <c r="M41" s="331"/>
      <c r="N41" s="331"/>
      <c r="O41" s="332"/>
    </row>
    <row r="42" spans="1:16" ht="12.75" customHeight="1" x14ac:dyDescent="0.3">
      <c r="A42" s="326" t="s">
        <v>14</v>
      </c>
      <c r="B42" s="314"/>
      <c r="C42" s="316"/>
      <c r="D42" s="316" t="s">
        <v>15</v>
      </c>
      <c r="E42" s="316"/>
      <c r="F42" s="316"/>
      <c r="G42" s="316"/>
      <c r="H42" s="316"/>
      <c r="I42" s="316"/>
      <c r="J42" s="316"/>
      <c r="K42" s="316"/>
      <c r="L42" s="316"/>
      <c r="M42" s="316"/>
      <c r="N42" s="316"/>
      <c r="O42" s="330"/>
    </row>
    <row r="43" spans="1:16" ht="12" customHeight="1" thickBot="1" x14ac:dyDescent="0.35">
      <c r="A43" s="327"/>
      <c r="B43" s="328"/>
      <c r="C43" s="329"/>
      <c r="D43" s="331" t="s">
        <v>16</v>
      </c>
      <c r="E43" s="331"/>
      <c r="F43" s="331"/>
      <c r="G43" s="331"/>
      <c r="H43" s="331"/>
      <c r="I43" s="331"/>
      <c r="J43" s="331"/>
      <c r="K43" s="331"/>
      <c r="L43" s="331"/>
      <c r="M43" s="331"/>
      <c r="N43" s="331"/>
      <c r="O43" s="332"/>
    </row>
    <row r="44" spans="1:16" ht="12.75" customHeight="1" x14ac:dyDescent="0.3">
      <c r="A44" s="312" t="s">
        <v>17</v>
      </c>
      <c r="B44" s="314"/>
      <c r="C44" s="316"/>
      <c r="D44" s="316" t="s">
        <v>18</v>
      </c>
      <c r="E44" s="316"/>
      <c r="F44" s="316"/>
      <c r="G44" s="316"/>
      <c r="H44" s="316"/>
      <c r="I44" s="316"/>
      <c r="J44" s="316"/>
      <c r="K44" s="316"/>
      <c r="L44" s="316"/>
      <c r="M44" s="316"/>
      <c r="N44" s="316"/>
      <c r="O44" s="318"/>
    </row>
    <row r="45" spans="1:16" ht="15" thickBot="1" x14ac:dyDescent="0.35">
      <c r="A45" s="366"/>
      <c r="B45" s="328"/>
      <c r="C45" s="329"/>
      <c r="D45" s="331" t="s">
        <v>19</v>
      </c>
      <c r="E45" s="331"/>
      <c r="F45" s="331"/>
      <c r="G45" s="331"/>
      <c r="H45" s="331"/>
      <c r="I45" s="331"/>
      <c r="J45" s="331"/>
      <c r="K45" s="331"/>
      <c r="L45" s="331"/>
      <c r="M45" s="331"/>
      <c r="N45" s="331"/>
      <c r="O45" s="367"/>
    </row>
    <row r="46" spans="1:16" ht="48.6" customHeight="1" thickBot="1" x14ac:dyDescent="0.35">
      <c r="A46" s="65" t="s">
        <v>20</v>
      </c>
      <c r="B46" s="309" t="s">
        <v>21</v>
      </c>
      <c r="C46" s="310"/>
      <c r="D46" s="311"/>
      <c r="E46" s="57" t="s">
        <v>22</v>
      </c>
      <c r="F46" s="52">
        <v>3</v>
      </c>
      <c r="G46" s="52">
        <v>1</v>
      </c>
      <c r="H46" s="52"/>
      <c r="I46" s="40" t="s">
        <v>604</v>
      </c>
      <c r="J46" s="57" t="s">
        <v>23</v>
      </c>
      <c r="K46" s="66"/>
      <c r="L46" s="66"/>
      <c r="M46" s="66"/>
      <c r="N46" s="66"/>
      <c r="O46" s="66"/>
    </row>
    <row r="47" spans="1:16" ht="84" customHeight="1" thickBot="1" x14ac:dyDescent="0.35">
      <c r="A47" s="67" t="s">
        <v>24</v>
      </c>
      <c r="B47" s="309" t="s">
        <v>25</v>
      </c>
      <c r="C47" s="310"/>
      <c r="D47" s="311"/>
      <c r="E47" s="68" t="s">
        <v>26</v>
      </c>
      <c r="F47" s="69"/>
      <c r="G47" s="70" t="s">
        <v>524</v>
      </c>
      <c r="H47" s="69"/>
      <c r="I47" s="45" t="s">
        <v>628</v>
      </c>
      <c r="J47" s="68" t="s">
        <v>27</v>
      </c>
      <c r="K47" s="42">
        <v>13.3</v>
      </c>
      <c r="L47" s="42">
        <v>5.5</v>
      </c>
      <c r="M47" s="42"/>
      <c r="N47" s="42"/>
      <c r="O47" s="42">
        <v>7.8</v>
      </c>
    </row>
    <row r="48" spans="1:16" ht="15" customHeight="1" x14ac:dyDescent="0.3">
      <c r="A48" s="395" t="s">
        <v>28</v>
      </c>
      <c r="B48" s="397"/>
      <c r="C48" s="399"/>
      <c r="D48" s="316" t="s">
        <v>18</v>
      </c>
      <c r="E48" s="316"/>
      <c r="F48" s="316"/>
      <c r="G48" s="316"/>
      <c r="H48" s="316"/>
      <c r="I48" s="316"/>
      <c r="J48" s="316"/>
      <c r="K48" s="316"/>
      <c r="L48" s="316"/>
      <c r="M48" s="316"/>
      <c r="N48" s="316"/>
      <c r="O48" s="318"/>
    </row>
    <row r="49" spans="1:15" ht="15" thickBot="1" x14ac:dyDescent="0.35">
      <c r="A49" s="396"/>
      <c r="B49" s="398"/>
      <c r="C49" s="400"/>
      <c r="D49" s="401" t="s">
        <v>29</v>
      </c>
      <c r="E49" s="401"/>
      <c r="F49" s="401"/>
      <c r="G49" s="401"/>
      <c r="H49" s="401"/>
      <c r="I49" s="401"/>
      <c r="J49" s="401"/>
      <c r="K49" s="401"/>
      <c r="L49" s="401"/>
      <c r="M49" s="401"/>
      <c r="N49" s="401"/>
      <c r="O49" s="402"/>
    </row>
    <row r="50" spans="1:15" ht="72.599999999999994" customHeight="1" thickBot="1" x14ac:dyDescent="0.35">
      <c r="A50" s="65" t="s">
        <v>30</v>
      </c>
      <c r="B50" s="309" t="s">
        <v>31</v>
      </c>
      <c r="C50" s="310"/>
      <c r="D50" s="311"/>
      <c r="E50" s="57" t="s">
        <v>32</v>
      </c>
      <c r="F50" s="71"/>
      <c r="G50" s="71"/>
      <c r="H50" s="52" t="s">
        <v>524</v>
      </c>
      <c r="I50" s="40" t="s">
        <v>633</v>
      </c>
      <c r="J50" s="57" t="s">
        <v>33</v>
      </c>
      <c r="K50" s="66"/>
      <c r="L50" s="66"/>
      <c r="M50" s="66"/>
      <c r="N50" s="66"/>
      <c r="O50" s="66"/>
    </row>
    <row r="51" spans="1:15" ht="72.599999999999994" customHeight="1" thickBot="1" x14ac:dyDescent="0.35">
      <c r="A51" s="65" t="s">
        <v>34</v>
      </c>
      <c r="B51" s="309" t="s">
        <v>35</v>
      </c>
      <c r="C51" s="310"/>
      <c r="D51" s="311"/>
      <c r="E51" s="57" t="s">
        <v>36</v>
      </c>
      <c r="F51" s="71"/>
      <c r="G51" s="52" t="s">
        <v>524</v>
      </c>
      <c r="H51" s="52"/>
      <c r="I51" s="40" t="s">
        <v>634</v>
      </c>
      <c r="J51" s="52" t="s">
        <v>37</v>
      </c>
      <c r="K51" s="46"/>
      <c r="L51" s="46"/>
      <c r="M51" s="46"/>
      <c r="N51" s="46"/>
      <c r="O51" s="46"/>
    </row>
    <row r="52" spans="1:15" ht="38.4" customHeight="1" thickBot="1" x14ac:dyDescent="0.35">
      <c r="A52" s="65" t="s">
        <v>38</v>
      </c>
      <c r="B52" s="309" t="s">
        <v>39</v>
      </c>
      <c r="C52" s="310"/>
      <c r="D52" s="311"/>
      <c r="E52" s="57" t="s">
        <v>40</v>
      </c>
      <c r="F52" s="71"/>
      <c r="G52" s="71"/>
      <c r="H52" s="52">
        <v>8.3000000000000007</v>
      </c>
      <c r="I52" s="40" t="s">
        <v>640</v>
      </c>
      <c r="J52" s="52" t="s">
        <v>41</v>
      </c>
      <c r="K52" s="72">
        <v>743</v>
      </c>
      <c r="L52" s="46"/>
      <c r="M52" s="72">
        <v>547</v>
      </c>
      <c r="N52" s="72">
        <v>196</v>
      </c>
      <c r="O52" s="72"/>
    </row>
    <row r="53" spans="1:15" ht="15" customHeight="1" x14ac:dyDescent="0.3">
      <c r="A53" s="342" t="s">
        <v>42</v>
      </c>
      <c r="B53" s="344"/>
      <c r="C53" s="346"/>
      <c r="D53" s="346" t="s">
        <v>18</v>
      </c>
      <c r="E53" s="346"/>
      <c r="F53" s="346"/>
      <c r="G53" s="346"/>
      <c r="H53" s="346"/>
      <c r="I53" s="346"/>
      <c r="J53" s="346"/>
      <c r="K53" s="346"/>
      <c r="L53" s="346"/>
      <c r="M53" s="346"/>
      <c r="N53" s="346"/>
      <c r="O53" s="348"/>
    </row>
    <row r="54" spans="1:15" ht="15" thickBot="1" x14ac:dyDescent="0.35">
      <c r="A54" s="343"/>
      <c r="B54" s="345"/>
      <c r="C54" s="347"/>
      <c r="D54" s="349" t="s">
        <v>43</v>
      </c>
      <c r="E54" s="349"/>
      <c r="F54" s="349"/>
      <c r="G54" s="349"/>
      <c r="H54" s="349"/>
      <c r="I54" s="349"/>
      <c r="J54" s="349"/>
      <c r="K54" s="349"/>
      <c r="L54" s="349"/>
      <c r="M54" s="349"/>
      <c r="N54" s="349"/>
      <c r="O54" s="350"/>
    </row>
    <row r="55" spans="1:15" ht="48.6" customHeight="1" x14ac:dyDescent="0.3">
      <c r="A55" s="100" t="s">
        <v>44</v>
      </c>
      <c r="B55" s="381" t="s">
        <v>45</v>
      </c>
      <c r="C55" s="382"/>
      <c r="D55" s="383"/>
      <c r="E55" s="101" t="s">
        <v>46</v>
      </c>
      <c r="F55" s="101"/>
      <c r="G55" s="102" t="s">
        <v>524</v>
      </c>
      <c r="H55" s="103"/>
      <c r="I55" s="104" t="s">
        <v>635</v>
      </c>
      <c r="J55" s="101" t="s">
        <v>33</v>
      </c>
      <c r="K55" s="105">
        <v>29.9</v>
      </c>
      <c r="L55" s="105">
        <v>21.5</v>
      </c>
      <c r="M55" s="105"/>
      <c r="N55" s="105"/>
      <c r="O55" s="105">
        <v>8.4</v>
      </c>
    </row>
    <row r="56" spans="1:15" ht="82.2" customHeight="1" x14ac:dyDescent="0.3">
      <c r="A56" s="116" t="s">
        <v>647</v>
      </c>
      <c r="B56" s="387" t="s">
        <v>641</v>
      </c>
      <c r="C56" s="388"/>
      <c r="D56" s="389"/>
      <c r="E56" s="117" t="s">
        <v>642</v>
      </c>
      <c r="F56" s="117"/>
      <c r="G56" s="118"/>
      <c r="H56" s="118" t="s">
        <v>525</v>
      </c>
      <c r="I56" s="393" t="s">
        <v>725</v>
      </c>
      <c r="J56" s="116" t="s">
        <v>643</v>
      </c>
      <c r="K56" s="119"/>
      <c r="L56" s="119"/>
      <c r="M56" s="119"/>
      <c r="N56" s="119"/>
      <c r="O56" s="119"/>
    </row>
    <row r="57" spans="1:15" ht="49.2" customHeight="1" x14ac:dyDescent="0.3">
      <c r="A57" s="120" t="s">
        <v>648</v>
      </c>
      <c r="B57" s="390" t="s">
        <v>644</v>
      </c>
      <c r="C57" s="391"/>
      <c r="D57" s="392"/>
      <c r="E57" s="121" t="s">
        <v>646</v>
      </c>
      <c r="F57" s="121"/>
      <c r="G57" s="122"/>
      <c r="H57" s="122" t="s">
        <v>525</v>
      </c>
      <c r="I57" s="394"/>
      <c r="J57" s="121" t="s">
        <v>645</v>
      </c>
      <c r="K57" s="123"/>
      <c r="L57" s="123"/>
      <c r="M57" s="123"/>
      <c r="N57" s="123"/>
      <c r="O57" s="123"/>
    </row>
    <row r="58" spans="1:15" ht="84" customHeight="1" thickBot="1" x14ac:dyDescent="0.35">
      <c r="A58" s="89" t="s">
        <v>47</v>
      </c>
      <c r="B58" s="384" t="s">
        <v>48</v>
      </c>
      <c r="C58" s="385"/>
      <c r="D58" s="386"/>
      <c r="E58" s="90" t="s">
        <v>561</v>
      </c>
      <c r="F58" s="90"/>
      <c r="G58" s="91"/>
      <c r="H58" s="90" t="s">
        <v>525</v>
      </c>
      <c r="I58" s="92" t="s">
        <v>726</v>
      </c>
      <c r="J58" s="90" t="s">
        <v>49</v>
      </c>
      <c r="K58" s="93"/>
      <c r="L58" s="93"/>
      <c r="M58" s="93"/>
      <c r="N58" s="93"/>
      <c r="O58" s="93"/>
    </row>
    <row r="59" spans="1:15" ht="97.2" customHeight="1" thickBot="1" x14ac:dyDescent="0.35">
      <c r="A59" s="89" t="s">
        <v>649</v>
      </c>
      <c r="B59" s="384" t="s">
        <v>650</v>
      </c>
      <c r="C59" s="385"/>
      <c r="D59" s="386"/>
      <c r="E59" s="90" t="s">
        <v>651</v>
      </c>
      <c r="F59" s="90"/>
      <c r="G59" s="91"/>
      <c r="H59" s="90" t="s">
        <v>525</v>
      </c>
      <c r="I59" s="92" t="s">
        <v>727</v>
      </c>
      <c r="J59" s="90" t="s">
        <v>49</v>
      </c>
      <c r="K59" s="93"/>
      <c r="L59" s="93"/>
      <c r="M59" s="93"/>
      <c r="N59" s="93"/>
      <c r="O59" s="93"/>
    </row>
    <row r="60" spans="1:15" ht="12" customHeight="1" x14ac:dyDescent="0.3">
      <c r="A60" s="342" t="s">
        <v>50</v>
      </c>
      <c r="B60" s="344"/>
      <c r="C60" s="346"/>
      <c r="D60" s="346" t="s">
        <v>18</v>
      </c>
      <c r="E60" s="346"/>
      <c r="F60" s="346"/>
      <c r="G60" s="346"/>
      <c r="H60" s="346"/>
      <c r="I60" s="346"/>
      <c r="J60" s="346"/>
      <c r="K60" s="346"/>
      <c r="L60" s="346"/>
      <c r="M60" s="346"/>
      <c r="N60" s="346"/>
      <c r="O60" s="348"/>
    </row>
    <row r="61" spans="1:15" ht="15" thickBot="1" x14ac:dyDescent="0.35">
      <c r="A61" s="343"/>
      <c r="B61" s="345"/>
      <c r="C61" s="347"/>
      <c r="D61" s="349" t="s">
        <v>51</v>
      </c>
      <c r="E61" s="349"/>
      <c r="F61" s="349"/>
      <c r="G61" s="349"/>
      <c r="H61" s="349"/>
      <c r="I61" s="349"/>
      <c r="J61" s="349"/>
      <c r="K61" s="349"/>
      <c r="L61" s="349"/>
      <c r="M61" s="349"/>
      <c r="N61" s="349"/>
      <c r="O61" s="350"/>
    </row>
    <row r="62" spans="1:15" ht="44.25" customHeight="1" x14ac:dyDescent="0.3">
      <c r="A62" s="373" t="s">
        <v>52</v>
      </c>
      <c r="B62" s="375" t="s">
        <v>53</v>
      </c>
      <c r="C62" s="376"/>
      <c r="D62" s="377"/>
      <c r="E62" s="373" t="s">
        <v>54</v>
      </c>
      <c r="F62" s="373"/>
      <c r="G62" s="373" t="s">
        <v>524</v>
      </c>
      <c r="H62" s="373"/>
      <c r="I62" s="370" t="s">
        <v>700</v>
      </c>
      <c r="J62" s="373" t="s">
        <v>636</v>
      </c>
      <c r="K62" s="371">
        <v>7.8</v>
      </c>
      <c r="L62" s="371">
        <v>7.8</v>
      </c>
      <c r="M62" s="371"/>
      <c r="N62" s="371"/>
      <c r="O62" s="371"/>
    </row>
    <row r="63" spans="1:15" ht="87" customHeight="1" thickBot="1" x14ac:dyDescent="0.35">
      <c r="A63" s="374"/>
      <c r="B63" s="378"/>
      <c r="C63" s="379"/>
      <c r="D63" s="380"/>
      <c r="E63" s="374"/>
      <c r="F63" s="374"/>
      <c r="G63" s="374"/>
      <c r="H63" s="374"/>
      <c r="I63" s="322"/>
      <c r="J63" s="374"/>
      <c r="K63" s="372"/>
      <c r="L63" s="372"/>
      <c r="M63" s="372"/>
      <c r="N63" s="372"/>
      <c r="O63" s="372"/>
    </row>
    <row r="64" spans="1:15" ht="11.4" customHeight="1" x14ac:dyDescent="0.3">
      <c r="A64" s="326" t="s">
        <v>55</v>
      </c>
      <c r="B64" s="314"/>
      <c r="C64" s="316"/>
      <c r="D64" s="316" t="s">
        <v>15</v>
      </c>
      <c r="E64" s="316"/>
      <c r="F64" s="316"/>
      <c r="G64" s="316"/>
      <c r="H64" s="316"/>
      <c r="I64" s="316"/>
      <c r="J64" s="316"/>
      <c r="K64" s="316"/>
      <c r="L64" s="316"/>
      <c r="M64" s="316"/>
      <c r="N64" s="316"/>
      <c r="O64" s="330"/>
    </row>
    <row r="65" spans="1:15" ht="15.6" customHeight="1" thickBot="1" x14ac:dyDescent="0.35">
      <c r="A65" s="327"/>
      <c r="B65" s="328"/>
      <c r="C65" s="329"/>
      <c r="D65" s="331" t="s">
        <v>56</v>
      </c>
      <c r="E65" s="331"/>
      <c r="F65" s="331"/>
      <c r="G65" s="331"/>
      <c r="H65" s="331"/>
      <c r="I65" s="331"/>
      <c r="J65" s="331"/>
      <c r="K65" s="331"/>
      <c r="L65" s="331"/>
      <c r="M65" s="331"/>
      <c r="N65" s="331"/>
      <c r="O65" s="332"/>
    </row>
    <row r="66" spans="1:15" ht="12" customHeight="1" x14ac:dyDescent="0.3">
      <c r="A66" s="312" t="s">
        <v>57</v>
      </c>
      <c r="B66" s="314"/>
      <c r="C66" s="316"/>
      <c r="D66" s="316" t="s">
        <v>18</v>
      </c>
      <c r="E66" s="316"/>
      <c r="F66" s="316"/>
      <c r="G66" s="316"/>
      <c r="H66" s="316"/>
      <c r="I66" s="316"/>
      <c r="J66" s="316"/>
      <c r="K66" s="316"/>
      <c r="L66" s="316"/>
      <c r="M66" s="316"/>
      <c r="N66" s="316"/>
      <c r="O66" s="318"/>
    </row>
    <row r="67" spans="1:15" ht="15" thickBot="1" x14ac:dyDescent="0.35">
      <c r="A67" s="366"/>
      <c r="B67" s="328"/>
      <c r="C67" s="329"/>
      <c r="D67" s="331" t="s">
        <v>58</v>
      </c>
      <c r="E67" s="331"/>
      <c r="F67" s="331"/>
      <c r="G67" s="331"/>
      <c r="H67" s="331"/>
      <c r="I67" s="331"/>
      <c r="J67" s="331"/>
      <c r="K67" s="331"/>
      <c r="L67" s="331"/>
      <c r="M67" s="331"/>
      <c r="N67" s="331"/>
      <c r="O67" s="367"/>
    </row>
    <row r="68" spans="1:15" ht="73.8" customHeight="1" thickBot="1" x14ac:dyDescent="0.35">
      <c r="A68" s="75" t="s">
        <v>59</v>
      </c>
      <c r="B68" s="357" t="s">
        <v>60</v>
      </c>
      <c r="C68" s="358"/>
      <c r="D68" s="359"/>
      <c r="E68" s="76" t="s">
        <v>526</v>
      </c>
      <c r="F68" s="76"/>
      <c r="G68" s="77" t="s">
        <v>525</v>
      </c>
      <c r="H68" s="78"/>
      <c r="I68" s="368" t="s">
        <v>724</v>
      </c>
      <c r="J68" s="79" t="s">
        <v>33</v>
      </c>
      <c r="K68" s="80"/>
      <c r="L68" s="80"/>
      <c r="M68" s="80"/>
      <c r="N68" s="80"/>
      <c r="O68" s="80"/>
    </row>
    <row r="69" spans="1:15" ht="36" x14ac:dyDescent="0.3">
      <c r="A69" s="106" t="s">
        <v>61</v>
      </c>
      <c r="B69" s="360" t="s">
        <v>62</v>
      </c>
      <c r="C69" s="361"/>
      <c r="D69" s="362"/>
      <c r="E69" s="107" t="s">
        <v>63</v>
      </c>
      <c r="F69" s="107"/>
      <c r="G69" s="108" t="s">
        <v>525</v>
      </c>
      <c r="H69" s="109"/>
      <c r="I69" s="369"/>
      <c r="J69" s="106" t="s">
        <v>33</v>
      </c>
      <c r="K69" s="110"/>
      <c r="L69" s="110"/>
      <c r="M69" s="110"/>
      <c r="N69" s="110"/>
      <c r="O69" s="110"/>
    </row>
    <row r="70" spans="1:15" ht="84" customHeight="1" thickBot="1" x14ac:dyDescent="0.35">
      <c r="A70" s="81" t="s">
        <v>64</v>
      </c>
      <c r="B70" s="363" t="s">
        <v>65</v>
      </c>
      <c r="C70" s="364"/>
      <c r="D70" s="365"/>
      <c r="E70" s="82" t="s">
        <v>66</v>
      </c>
      <c r="F70" s="82"/>
      <c r="G70" s="53" t="s">
        <v>525</v>
      </c>
      <c r="H70" s="83"/>
      <c r="I70" s="322"/>
      <c r="J70" s="82" t="s">
        <v>33</v>
      </c>
      <c r="K70" s="84"/>
      <c r="L70" s="84"/>
      <c r="M70" s="84"/>
      <c r="N70" s="84"/>
      <c r="O70" s="84"/>
    </row>
    <row r="71" spans="1:15" ht="15" customHeight="1" x14ac:dyDescent="0.3">
      <c r="A71" s="342" t="s">
        <v>67</v>
      </c>
      <c r="B71" s="344"/>
      <c r="C71" s="346"/>
      <c r="D71" s="346" t="s">
        <v>18</v>
      </c>
      <c r="E71" s="346"/>
      <c r="F71" s="346"/>
      <c r="G71" s="346"/>
      <c r="H71" s="346"/>
      <c r="I71" s="346"/>
      <c r="J71" s="346"/>
      <c r="K71" s="346"/>
      <c r="L71" s="346"/>
      <c r="M71" s="346"/>
      <c r="N71" s="346"/>
      <c r="O71" s="348"/>
    </row>
    <row r="72" spans="1:15" ht="15" thickBot="1" x14ac:dyDescent="0.35">
      <c r="A72" s="343"/>
      <c r="B72" s="345"/>
      <c r="C72" s="347"/>
      <c r="D72" s="349" t="s">
        <v>68</v>
      </c>
      <c r="E72" s="349"/>
      <c r="F72" s="349"/>
      <c r="G72" s="349"/>
      <c r="H72" s="349"/>
      <c r="I72" s="349"/>
      <c r="J72" s="349"/>
      <c r="K72" s="349"/>
      <c r="L72" s="349"/>
      <c r="M72" s="349"/>
      <c r="N72" s="349"/>
      <c r="O72" s="350"/>
    </row>
    <row r="73" spans="1:15" ht="46.8" customHeight="1" thickBot="1" x14ac:dyDescent="0.35">
      <c r="A73" s="73" t="s">
        <v>69</v>
      </c>
      <c r="B73" s="333" t="s">
        <v>70</v>
      </c>
      <c r="C73" s="334"/>
      <c r="D73" s="335"/>
      <c r="E73" s="54" t="s">
        <v>71</v>
      </c>
      <c r="F73" s="54"/>
      <c r="G73" s="54" t="s">
        <v>525</v>
      </c>
      <c r="H73" s="55"/>
      <c r="I73" s="53" t="s">
        <v>637</v>
      </c>
      <c r="J73" s="54" t="s">
        <v>23</v>
      </c>
      <c r="K73" s="74"/>
      <c r="L73" s="74"/>
      <c r="M73" s="74"/>
      <c r="N73" s="74"/>
      <c r="O73" s="74"/>
    </row>
    <row r="74" spans="1:15" ht="39.6" customHeight="1" thickBot="1" x14ac:dyDescent="0.35">
      <c r="A74" s="85" t="s">
        <v>72</v>
      </c>
      <c r="B74" s="336" t="s">
        <v>73</v>
      </c>
      <c r="C74" s="337"/>
      <c r="D74" s="338"/>
      <c r="E74" s="52" t="s">
        <v>74</v>
      </c>
      <c r="F74" s="52"/>
      <c r="G74" s="52" t="s">
        <v>524</v>
      </c>
      <c r="H74" s="71"/>
      <c r="I74" s="40" t="s">
        <v>638</v>
      </c>
      <c r="J74" s="52" t="s">
        <v>33</v>
      </c>
      <c r="K74" s="46"/>
      <c r="L74" s="46"/>
      <c r="M74" s="46"/>
      <c r="N74" s="46"/>
      <c r="O74" s="46"/>
    </row>
    <row r="75" spans="1:15" ht="60.6" thickBot="1" x14ac:dyDescent="0.35">
      <c r="A75" s="131" t="s">
        <v>75</v>
      </c>
      <c r="B75" s="339" t="s">
        <v>76</v>
      </c>
      <c r="C75" s="340"/>
      <c r="D75" s="341"/>
      <c r="E75" s="132" t="s">
        <v>77</v>
      </c>
      <c r="F75" s="132"/>
      <c r="G75" s="132" t="s">
        <v>525</v>
      </c>
      <c r="H75" s="133"/>
      <c r="I75" s="134" t="s">
        <v>639</v>
      </c>
      <c r="J75" s="132" t="s">
        <v>33</v>
      </c>
      <c r="K75" s="135"/>
      <c r="L75" s="135"/>
      <c r="M75" s="135"/>
      <c r="N75" s="135"/>
      <c r="O75" s="135"/>
    </row>
    <row r="76" spans="1:15" ht="15" customHeight="1" x14ac:dyDescent="0.3">
      <c r="A76" s="342" t="s">
        <v>78</v>
      </c>
      <c r="B76" s="344"/>
      <c r="C76" s="346"/>
      <c r="D76" s="346" t="s">
        <v>18</v>
      </c>
      <c r="E76" s="346"/>
      <c r="F76" s="346"/>
      <c r="G76" s="346"/>
      <c r="H76" s="346"/>
      <c r="I76" s="346"/>
      <c r="J76" s="346"/>
      <c r="K76" s="346"/>
      <c r="L76" s="346"/>
      <c r="M76" s="346"/>
      <c r="N76" s="346"/>
      <c r="O76" s="348"/>
    </row>
    <row r="77" spans="1:15" ht="15" thickBot="1" x14ac:dyDescent="0.35">
      <c r="A77" s="343"/>
      <c r="B77" s="345"/>
      <c r="C77" s="347"/>
      <c r="D77" s="349" t="s">
        <v>79</v>
      </c>
      <c r="E77" s="349"/>
      <c r="F77" s="349"/>
      <c r="G77" s="349"/>
      <c r="H77" s="349"/>
      <c r="I77" s="349"/>
      <c r="J77" s="349"/>
      <c r="K77" s="349"/>
      <c r="L77" s="349"/>
      <c r="M77" s="349"/>
      <c r="N77" s="349"/>
      <c r="O77" s="350"/>
    </row>
    <row r="78" spans="1:15" ht="108.6" customHeight="1" x14ac:dyDescent="0.3">
      <c r="A78" s="124" t="s">
        <v>80</v>
      </c>
      <c r="B78" s="351" t="s">
        <v>81</v>
      </c>
      <c r="C78" s="352"/>
      <c r="D78" s="353"/>
      <c r="E78" s="125" t="s">
        <v>82</v>
      </c>
      <c r="F78" s="125"/>
      <c r="G78" s="126" t="s">
        <v>525</v>
      </c>
      <c r="H78" s="127"/>
      <c r="I78" s="108" t="s">
        <v>728</v>
      </c>
      <c r="J78" s="125" t="s">
        <v>83</v>
      </c>
      <c r="K78" s="128"/>
      <c r="L78" s="129"/>
      <c r="M78" s="129"/>
      <c r="N78" s="129"/>
      <c r="O78" s="129"/>
    </row>
    <row r="79" spans="1:15" ht="132" customHeight="1" x14ac:dyDescent="0.3">
      <c r="A79" s="136" t="s">
        <v>652</v>
      </c>
      <c r="B79" s="354" t="s">
        <v>655</v>
      </c>
      <c r="C79" s="355"/>
      <c r="D79" s="356"/>
      <c r="E79" s="137" t="s">
        <v>656</v>
      </c>
      <c r="F79" s="137"/>
      <c r="G79" s="138" t="s">
        <v>525</v>
      </c>
      <c r="H79" s="139"/>
      <c r="I79" s="140" t="s">
        <v>664</v>
      </c>
      <c r="J79" s="137" t="s">
        <v>657</v>
      </c>
      <c r="K79" s="141"/>
      <c r="L79" s="142"/>
      <c r="M79" s="142"/>
      <c r="N79" s="142"/>
      <c r="O79" s="142"/>
    </row>
    <row r="80" spans="1:15" ht="96.6" customHeight="1" x14ac:dyDescent="0.3">
      <c r="A80" s="299" t="s">
        <v>653</v>
      </c>
      <c r="B80" s="354" t="s">
        <v>658</v>
      </c>
      <c r="C80" s="355"/>
      <c r="D80" s="356"/>
      <c r="E80" s="300" t="s">
        <v>659</v>
      </c>
      <c r="F80" s="300"/>
      <c r="G80" s="301" t="s">
        <v>525</v>
      </c>
      <c r="H80" s="302"/>
      <c r="I80" s="303" t="s">
        <v>694</v>
      </c>
      <c r="J80" s="300" t="s">
        <v>660</v>
      </c>
      <c r="K80" s="304"/>
      <c r="L80" s="305"/>
      <c r="M80" s="305"/>
      <c r="N80" s="305"/>
      <c r="O80" s="305"/>
    </row>
    <row r="81" spans="1:16" ht="99" customHeight="1" thickBot="1" x14ac:dyDescent="0.35">
      <c r="A81" s="285" t="s">
        <v>654</v>
      </c>
      <c r="B81" s="323" t="s">
        <v>661</v>
      </c>
      <c r="C81" s="324"/>
      <c r="D81" s="325"/>
      <c r="E81" s="286" t="s">
        <v>662</v>
      </c>
      <c r="F81" s="286"/>
      <c r="G81" s="54" t="s">
        <v>525</v>
      </c>
      <c r="H81" s="55"/>
      <c r="I81" s="53" t="s">
        <v>729</v>
      </c>
      <c r="J81" s="286" t="s">
        <v>663</v>
      </c>
      <c r="K81" s="287"/>
      <c r="L81" s="288"/>
      <c r="M81" s="288"/>
      <c r="N81" s="288"/>
      <c r="O81" s="288"/>
    </row>
    <row r="82" spans="1:16" ht="15" customHeight="1" x14ac:dyDescent="0.3">
      <c r="A82" s="326" t="s">
        <v>84</v>
      </c>
      <c r="B82" s="314"/>
      <c r="C82" s="316"/>
      <c r="D82" s="316" t="s">
        <v>15</v>
      </c>
      <c r="E82" s="316"/>
      <c r="F82" s="316"/>
      <c r="G82" s="316"/>
      <c r="H82" s="316"/>
      <c r="I82" s="316"/>
      <c r="J82" s="316"/>
      <c r="K82" s="316"/>
      <c r="L82" s="316"/>
      <c r="M82" s="316"/>
      <c r="N82" s="316"/>
      <c r="O82" s="330"/>
    </row>
    <row r="83" spans="1:16" ht="15" thickBot="1" x14ac:dyDescent="0.35">
      <c r="A83" s="327"/>
      <c r="B83" s="328"/>
      <c r="C83" s="329"/>
      <c r="D83" s="331" t="s">
        <v>85</v>
      </c>
      <c r="E83" s="331"/>
      <c r="F83" s="331"/>
      <c r="G83" s="331"/>
      <c r="H83" s="331"/>
      <c r="I83" s="331"/>
      <c r="J83" s="331"/>
      <c r="K83" s="331"/>
      <c r="L83" s="331"/>
      <c r="M83" s="331"/>
      <c r="N83" s="331"/>
      <c r="O83" s="332"/>
    </row>
    <row r="84" spans="1:16" ht="15" customHeight="1" x14ac:dyDescent="0.3">
      <c r="A84" s="312" t="s">
        <v>86</v>
      </c>
      <c r="B84" s="314"/>
      <c r="C84" s="316"/>
      <c r="D84" s="316" t="s">
        <v>18</v>
      </c>
      <c r="E84" s="316"/>
      <c r="F84" s="316"/>
      <c r="G84" s="316"/>
      <c r="H84" s="316"/>
      <c r="I84" s="316"/>
      <c r="J84" s="316"/>
      <c r="K84" s="316"/>
      <c r="L84" s="316"/>
      <c r="M84" s="316"/>
      <c r="N84" s="316"/>
      <c r="O84" s="318"/>
    </row>
    <row r="85" spans="1:16" x14ac:dyDescent="0.3">
      <c r="A85" s="313"/>
      <c r="B85" s="315"/>
      <c r="C85" s="317"/>
      <c r="D85" s="319" t="s">
        <v>87</v>
      </c>
      <c r="E85" s="319"/>
      <c r="F85" s="319"/>
      <c r="G85" s="319"/>
      <c r="H85" s="319"/>
      <c r="I85" s="319"/>
      <c r="J85" s="319"/>
      <c r="K85" s="319"/>
      <c r="L85" s="319"/>
      <c r="M85" s="319"/>
      <c r="N85" s="319"/>
      <c r="O85" s="320"/>
    </row>
    <row r="86" spans="1:16" ht="61.2" customHeight="1" thickBot="1" x14ac:dyDescent="0.35">
      <c r="A86" s="94" t="s">
        <v>88</v>
      </c>
      <c r="B86" s="306" t="s">
        <v>89</v>
      </c>
      <c r="C86" s="307"/>
      <c r="D86" s="308"/>
      <c r="E86" s="95" t="s">
        <v>540</v>
      </c>
      <c r="F86" s="95"/>
      <c r="G86" s="96">
        <v>9</v>
      </c>
      <c r="H86" s="97"/>
      <c r="I86" s="98" t="s">
        <v>584</v>
      </c>
      <c r="J86" s="95" t="s">
        <v>90</v>
      </c>
      <c r="K86" s="99"/>
      <c r="L86" s="99"/>
      <c r="M86" s="99"/>
      <c r="N86" s="99"/>
      <c r="O86" s="99"/>
    </row>
    <row r="87" spans="1:16" ht="242.4" customHeight="1" thickBot="1" x14ac:dyDescent="0.35">
      <c r="A87" s="65" t="s">
        <v>91</v>
      </c>
      <c r="B87" s="309" t="s">
        <v>92</v>
      </c>
      <c r="C87" s="310"/>
      <c r="D87" s="311"/>
      <c r="E87" s="57" t="s">
        <v>93</v>
      </c>
      <c r="F87" s="57"/>
      <c r="G87" s="52" t="s">
        <v>524</v>
      </c>
      <c r="H87" s="71"/>
      <c r="I87" s="40" t="s">
        <v>626</v>
      </c>
      <c r="J87" s="57" t="s">
        <v>94</v>
      </c>
      <c r="K87" s="66"/>
      <c r="L87" s="66"/>
      <c r="M87" s="66"/>
      <c r="N87" s="66"/>
      <c r="O87" s="66"/>
    </row>
    <row r="88" spans="1:16" ht="109.2" customHeight="1" thickBot="1" x14ac:dyDescent="0.35">
      <c r="A88" s="67" t="s">
        <v>95</v>
      </c>
      <c r="B88" s="309" t="s">
        <v>96</v>
      </c>
      <c r="C88" s="310"/>
      <c r="D88" s="311"/>
      <c r="E88" s="68" t="s">
        <v>97</v>
      </c>
      <c r="F88" s="68"/>
      <c r="G88" s="70" t="s">
        <v>524</v>
      </c>
      <c r="H88" s="69"/>
      <c r="I88" s="45" t="s">
        <v>701</v>
      </c>
      <c r="J88" s="68" t="s">
        <v>98</v>
      </c>
      <c r="K88" s="56">
        <v>440</v>
      </c>
      <c r="L88" s="56">
        <v>7</v>
      </c>
      <c r="M88" s="56"/>
      <c r="N88" s="56">
        <v>193</v>
      </c>
      <c r="O88" s="56">
        <v>240</v>
      </c>
      <c r="P88" s="29"/>
    </row>
    <row r="89" spans="1:16" ht="10.5" customHeight="1" x14ac:dyDescent="0.3">
      <c r="A89" s="312" t="s">
        <v>99</v>
      </c>
      <c r="B89" s="314"/>
      <c r="C89" s="316"/>
      <c r="D89" s="316" t="s">
        <v>18</v>
      </c>
      <c r="E89" s="316"/>
      <c r="F89" s="316"/>
      <c r="G89" s="316"/>
      <c r="H89" s="316"/>
      <c r="I89" s="316"/>
      <c r="J89" s="316"/>
      <c r="K89" s="316"/>
      <c r="L89" s="316"/>
      <c r="M89" s="316"/>
      <c r="N89" s="316"/>
      <c r="O89" s="318"/>
    </row>
    <row r="90" spans="1:16" ht="14.25" customHeight="1" x14ac:dyDescent="0.3">
      <c r="A90" s="313"/>
      <c r="B90" s="315"/>
      <c r="C90" s="317"/>
      <c r="D90" s="319" t="s">
        <v>100</v>
      </c>
      <c r="E90" s="319"/>
      <c r="F90" s="319"/>
      <c r="G90" s="319"/>
      <c r="H90" s="319"/>
      <c r="I90" s="319"/>
      <c r="J90" s="319"/>
      <c r="K90" s="319"/>
      <c r="L90" s="319"/>
      <c r="M90" s="319"/>
      <c r="N90" s="319"/>
      <c r="O90" s="320"/>
    </row>
    <row r="91" spans="1:16" ht="204.6" thickBot="1" x14ac:dyDescent="0.35">
      <c r="A91" s="94" t="s">
        <v>101</v>
      </c>
      <c r="B91" s="306" t="s">
        <v>102</v>
      </c>
      <c r="C91" s="307"/>
      <c r="D91" s="308"/>
      <c r="E91" s="95" t="s">
        <v>103</v>
      </c>
      <c r="F91" s="111"/>
      <c r="G91" s="112" t="s">
        <v>524</v>
      </c>
      <c r="H91" s="113"/>
      <c r="I91" s="98" t="s">
        <v>702</v>
      </c>
      <c r="J91" s="130" t="s">
        <v>104</v>
      </c>
      <c r="K91" s="114">
        <v>50.3</v>
      </c>
      <c r="L91" s="114">
        <v>50.3</v>
      </c>
      <c r="M91" s="115"/>
      <c r="N91" s="115"/>
      <c r="O91" s="115"/>
    </row>
    <row r="92" spans="1:16" ht="96.6" thickBot="1" x14ac:dyDescent="0.35">
      <c r="A92" s="65" t="s">
        <v>105</v>
      </c>
      <c r="B92" s="309" t="s">
        <v>106</v>
      </c>
      <c r="C92" s="310"/>
      <c r="D92" s="311"/>
      <c r="E92" s="57" t="s">
        <v>107</v>
      </c>
      <c r="F92" s="57"/>
      <c r="G92" s="52" t="s">
        <v>524</v>
      </c>
      <c r="H92" s="71"/>
      <c r="I92" s="40" t="s">
        <v>703</v>
      </c>
      <c r="J92" s="57" t="s">
        <v>108</v>
      </c>
      <c r="K92" s="66"/>
      <c r="L92" s="66"/>
      <c r="M92" s="66"/>
      <c r="N92" s="66"/>
      <c r="O92" s="66"/>
      <c r="P92" s="29"/>
    </row>
    <row r="93" spans="1:16" ht="95.4" customHeight="1" thickBot="1" x14ac:dyDescent="0.35">
      <c r="A93" s="65" t="s">
        <v>109</v>
      </c>
      <c r="B93" s="309" t="s">
        <v>110</v>
      </c>
      <c r="C93" s="310"/>
      <c r="D93" s="311"/>
      <c r="E93" s="57" t="s">
        <v>111</v>
      </c>
      <c r="F93" s="57"/>
      <c r="G93" s="57" t="s">
        <v>524</v>
      </c>
      <c r="H93" s="57"/>
      <c r="I93" s="58" t="s">
        <v>627</v>
      </c>
      <c r="J93" s="57" t="s">
        <v>112</v>
      </c>
      <c r="K93" s="41"/>
      <c r="L93" s="41"/>
      <c r="M93" s="41"/>
      <c r="N93" s="41"/>
      <c r="O93" s="41"/>
    </row>
    <row r="94" spans="1:16" ht="12.75" customHeight="1" x14ac:dyDescent="0.3">
      <c r="A94" s="312" t="s">
        <v>113</v>
      </c>
      <c r="B94" s="314"/>
      <c r="C94" s="316"/>
      <c r="D94" s="316" t="s">
        <v>18</v>
      </c>
      <c r="E94" s="316"/>
      <c r="F94" s="316"/>
      <c r="G94" s="316"/>
      <c r="H94" s="316"/>
      <c r="I94" s="316"/>
      <c r="J94" s="316"/>
      <c r="K94" s="316"/>
      <c r="L94" s="316"/>
      <c r="M94" s="316"/>
      <c r="N94" s="316"/>
      <c r="O94" s="318"/>
    </row>
    <row r="95" spans="1:16" x14ac:dyDescent="0.3">
      <c r="A95" s="313"/>
      <c r="B95" s="315"/>
      <c r="C95" s="317"/>
      <c r="D95" s="319" t="s">
        <v>114</v>
      </c>
      <c r="E95" s="319"/>
      <c r="F95" s="319"/>
      <c r="G95" s="319"/>
      <c r="H95" s="319"/>
      <c r="I95" s="319"/>
      <c r="J95" s="319"/>
      <c r="K95" s="319"/>
      <c r="L95" s="319"/>
      <c r="M95" s="319"/>
      <c r="N95" s="319"/>
      <c r="O95" s="320"/>
    </row>
    <row r="96" spans="1:16" ht="93" customHeight="1" thickBot="1" x14ac:dyDescent="0.35">
      <c r="A96" s="94" t="s">
        <v>115</v>
      </c>
      <c r="B96" s="306" t="s">
        <v>116</v>
      </c>
      <c r="C96" s="307"/>
      <c r="D96" s="308"/>
      <c r="E96" s="95" t="s">
        <v>117</v>
      </c>
      <c r="F96" s="95"/>
      <c r="G96" s="96" t="s">
        <v>524</v>
      </c>
      <c r="H96" s="97"/>
      <c r="I96" s="321" t="s">
        <v>624</v>
      </c>
      <c r="J96" s="95" t="s">
        <v>118</v>
      </c>
      <c r="K96" s="114"/>
      <c r="L96" s="114"/>
      <c r="M96" s="99"/>
      <c r="N96" s="99"/>
      <c r="O96" s="99"/>
    </row>
    <row r="97" spans="1:15" ht="64.8" customHeight="1" thickBot="1" x14ac:dyDescent="0.35">
      <c r="A97" s="67" t="s">
        <v>119</v>
      </c>
      <c r="B97" s="309" t="s">
        <v>120</v>
      </c>
      <c r="C97" s="310"/>
      <c r="D97" s="311"/>
      <c r="E97" s="68" t="s">
        <v>121</v>
      </c>
      <c r="F97" s="68"/>
      <c r="G97" s="70" t="s">
        <v>524</v>
      </c>
      <c r="H97" s="69"/>
      <c r="I97" s="322"/>
      <c r="J97" s="68" t="s">
        <v>118</v>
      </c>
      <c r="K97" s="56"/>
      <c r="L97" s="56"/>
      <c r="M97" s="56"/>
      <c r="N97" s="56"/>
      <c r="O97" s="56"/>
    </row>
    <row r="98" spans="1:15" ht="96.6" thickBot="1" x14ac:dyDescent="0.35">
      <c r="A98" s="65" t="s">
        <v>122</v>
      </c>
      <c r="B98" s="309" t="s">
        <v>123</v>
      </c>
      <c r="C98" s="310"/>
      <c r="D98" s="311"/>
      <c r="E98" s="57" t="s">
        <v>124</v>
      </c>
      <c r="F98" s="57"/>
      <c r="G98" s="52" t="s">
        <v>524</v>
      </c>
      <c r="H98" s="71"/>
      <c r="I98" s="40" t="s">
        <v>625</v>
      </c>
      <c r="J98" s="57" t="s">
        <v>33</v>
      </c>
      <c r="K98" s="41">
        <v>25.9</v>
      </c>
      <c r="L98" s="41">
        <v>25.9</v>
      </c>
      <c r="M98" s="41"/>
      <c r="N98" s="41"/>
      <c r="O98" s="41"/>
    </row>
    <row r="99" spans="1:15" ht="112.8" customHeight="1" thickBot="1" x14ac:dyDescent="0.35">
      <c r="A99" s="65" t="s">
        <v>125</v>
      </c>
      <c r="B99" s="309" t="s">
        <v>126</v>
      </c>
      <c r="C99" s="310"/>
      <c r="D99" s="311"/>
      <c r="E99" s="57" t="s">
        <v>127</v>
      </c>
      <c r="F99" s="57"/>
      <c r="G99" s="52" t="s">
        <v>524</v>
      </c>
      <c r="H99" s="71"/>
      <c r="I99" s="40" t="s">
        <v>704</v>
      </c>
      <c r="J99" s="57" t="s">
        <v>33</v>
      </c>
      <c r="K99" s="46">
        <v>748.5</v>
      </c>
      <c r="L99" s="46">
        <v>325</v>
      </c>
      <c r="M99" s="46"/>
      <c r="N99" s="46">
        <v>423.5</v>
      </c>
      <c r="O99" s="46"/>
    </row>
    <row r="100" spans="1:15" ht="15" thickBot="1" x14ac:dyDescent="0.35">
      <c r="A100" s="86"/>
      <c r="B100" s="87"/>
      <c r="C100" s="87"/>
      <c r="D100" s="87"/>
      <c r="E100" s="87"/>
      <c r="F100" s="87"/>
      <c r="G100" s="87"/>
      <c r="H100" s="87"/>
      <c r="I100" s="88" t="s">
        <v>562</v>
      </c>
      <c r="J100" s="87"/>
      <c r="K100" s="59">
        <f>K46+K47+K50+K51+K52+K55+K59+K62+K68+K69+K70+K73+K74++K81+K86+K87+K88+K91+K92+K93+K96+K97+K98+K99</f>
        <v>2058.6999999999998</v>
      </c>
      <c r="L100" s="59">
        <f>L46+L47+L50+L51+L52+L55+L59+L62+L68+L69+L70+L73+L74++L81+L86+L87+L88+L91+L92+L93+L96+L97+L98+L99</f>
        <v>443</v>
      </c>
      <c r="M100" s="59">
        <f>M46+M47+M50+M51+M52+M55+M59+M62+M68+M69+M70+M73+M74++M81+M86+M87+M88+M91+M92+M93+M96+M97+M98+M99</f>
        <v>547</v>
      </c>
      <c r="N100" s="59">
        <f>N46+N47+N50+N51+N52+N55+N59+N62+N68+N69+N70+N73+N74++N81+N86+N87+N88+N91+N92+N93+N96+N97+N98+N99</f>
        <v>812.5</v>
      </c>
      <c r="O100" s="59">
        <f>O46+O47+O50+O51+O52+O55+O59+O62+O68+O69+O70+O73+O74++O81+O86+O87+O88+O91+O92+O93+O96+O97+O98+O99</f>
        <v>256.2</v>
      </c>
    </row>
    <row r="101" spans="1:15" x14ac:dyDescent="0.3">
      <c r="A101" s="47"/>
      <c r="B101" s="47"/>
      <c r="C101" s="47"/>
      <c r="D101" s="47"/>
      <c r="E101" s="47"/>
      <c r="F101" s="47"/>
      <c r="G101" s="47"/>
      <c r="H101" s="47"/>
      <c r="I101" s="47"/>
      <c r="J101" s="47"/>
      <c r="K101" s="60"/>
      <c r="L101" s="47"/>
      <c r="M101" s="47"/>
      <c r="N101" s="47"/>
      <c r="O101" s="47"/>
    </row>
    <row r="102" spans="1:15" x14ac:dyDescent="0.3">
      <c r="A102" s="47"/>
      <c r="B102" s="47"/>
      <c r="C102" s="47"/>
      <c r="D102" s="47"/>
      <c r="E102" s="47"/>
      <c r="F102" s="47"/>
      <c r="G102" s="47"/>
      <c r="H102" s="47"/>
      <c r="I102" s="47"/>
      <c r="J102" s="47"/>
      <c r="K102" s="47"/>
      <c r="L102" s="47"/>
      <c r="M102" s="47"/>
      <c r="N102" s="47"/>
      <c r="O102" s="47"/>
    </row>
    <row r="103" spans="1:15" x14ac:dyDescent="0.3">
      <c r="A103" s="47"/>
      <c r="B103" s="47"/>
      <c r="C103" s="47"/>
      <c r="D103" s="47"/>
      <c r="E103" s="47"/>
      <c r="F103" s="47"/>
      <c r="G103" s="47"/>
      <c r="H103" s="47"/>
      <c r="I103" s="47"/>
      <c r="J103" s="47"/>
      <c r="K103" s="47"/>
      <c r="L103" s="47"/>
      <c r="M103" s="47"/>
      <c r="N103" s="47"/>
      <c r="O103" s="47"/>
    </row>
    <row r="104" spans="1:15" x14ac:dyDescent="0.3">
      <c r="A104" s="47"/>
      <c r="B104" s="47"/>
      <c r="C104" s="47"/>
      <c r="D104" s="47"/>
      <c r="E104" s="47"/>
      <c r="F104" s="47"/>
      <c r="G104" s="47"/>
      <c r="H104" s="47"/>
      <c r="I104" s="47"/>
      <c r="J104" s="47"/>
      <c r="K104" s="47"/>
      <c r="L104" s="47"/>
      <c r="M104" s="47"/>
      <c r="N104" s="47"/>
      <c r="O104" s="47"/>
    </row>
    <row r="105" spans="1:15" x14ac:dyDescent="0.3">
      <c r="A105" s="47"/>
      <c r="B105" s="47"/>
      <c r="C105" s="47"/>
      <c r="D105" s="47"/>
      <c r="E105" s="47"/>
      <c r="F105" s="47"/>
      <c r="G105" s="47"/>
      <c r="H105" s="47"/>
      <c r="I105" s="47"/>
      <c r="J105" s="47"/>
      <c r="K105" s="47"/>
      <c r="L105" s="47"/>
      <c r="M105" s="47"/>
      <c r="N105" s="47"/>
      <c r="O105" s="47"/>
    </row>
  </sheetData>
  <mergeCells count="181">
    <mergeCell ref="A35:O35"/>
    <mergeCell ref="A20:E20"/>
    <mergeCell ref="F20:H20"/>
    <mergeCell ref="A21:E21"/>
    <mergeCell ref="F21:H21"/>
    <mergeCell ref="A22:E22"/>
    <mergeCell ref="F22:H22"/>
    <mergeCell ref="A23:E23"/>
    <mergeCell ref="F23:H23"/>
    <mergeCell ref="A24:E24"/>
    <mergeCell ref="F24:H24"/>
    <mergeCell ref="A15:E15"/>
    <mergeCell ref="F15:H15"/>
    <mergeCell ref="A16:E16"/>
    <mergeCell ref="F16:H16"/>
    <mergeCell ref="A17:E17"/>
    <mergeCell ref="F17:H17"/>
    <mergeCell ref="A19:O19"/>
    <mergeCell ref="A25:E25"/>
    <mergeCell ref="F25:H25"/>
    <mergeCell ref="F8:H8"/>
    <mergeCell ref="A9:E9"/>
    <mergeCell ref="F9:H9"/>
    <mergeCell ref="A11:O11"/>
    <mergeCell ref="A12:E12"/>
    <mergeCell ref="F12:H12"/>
    <mergeCell ref="A13:E13"/>
    <mergeCell ref="F13:H13"/>
    <mergeCell ref="A14:E14"/>
    <mergeCell ref="F14:H14"/>
    <mergeCell ref="K1:O1"/>
    <mergeCell ref="A2:O2"/>
    <mergeCell ref="A27:O27"/>
    <mergeCell ref="A29:E29"/>
    <mergeCell ref="A30:E30"/>
    <mergeCell ref="A31:E31"/>
    <mergeCell ref="A32:E32"/>
    <mergeCell ref="A33:E33"/>
    <mergeCell ref="A28:E28"/>
    <mergeCell ref="F28:H28"/>
    <mergeCell ref="F29:H29"/>
    <mergeCell ref="F30:H30"/>
    <mergeCell ref="F31:H31"/>
    <mergeCell ref="F32:H32"/>
    <mergeCell ref="F33:H33"/>
    <mergeCell ref="A4:E4"/>
    <mergeCell ref="F4:H4"/>
    <mergeCell ref="A5:E5"/>
    <mergeCell ref="F5:H5"/>
    <mergeCell ref="A6:E6"/>
    <mergeCell ref="F6:H6"/>
    <mergeCell ref="A7:E7"/>
    <mergeCell ref="F7:H7"/>
    <mergeCell ref="A8:E8"/>
    <mergeCell ref="L37:O38"/>
    <mergeCell ref="A40:A41"/>
    <mergeCell ref="B40:B41"/>
    <mergeCell ref="C40:C41"/>
    <mergeCell ref="D40:O40"/>
    <mergeCell ref="D41:O41"/>
    <mergeCell ref="A36:A39"/>
    <mergeCell ref="B36:D39"/>
    <mergeCell ref="E36:E39"/>
    <mergeCell ref="G36:H36"/>
    <mergeCell ref="I36:O36"/>
    <mergeCell ref="F37:F39"/>
    <mergeCell ref="G37:G39"/>
    <mergeCell ref="H37:H39"/>
    <mergeCell ref="I37:I39"/>
    <mergeCell ref="K37:K39"/>
    <mergeCell ref="B46:D46"/>
    <mergeCell ref="B47:D47"/>
    <mergeCell ref="A48:A49"/>
    <mergeCell ref="B48:B49"/>
    <mergeCell ref="C48:C49"/>
    <mergeCell ref="D48:O48"/>
    <mergeCell ref="D49:O49"/>
    <mergeCell ref="A42:A43"/>
    <mergeCell ref="B42:B43"/>
    <mergeCell ref="C42:C43"/>
    <mergeCell ref="D42:O42"/>
    <mergeCell ref="D43:O43"/>
    <mergeCell ref="A44:A45"/>
    <mergeCell ref="B44:B45"/>
    <mergeCell ref="C44:C45"/>
    <mergeCell ref="D44:O44"/>
    <mergeCell ref="D45:O45"/>
    <mergeCell ref="B55:D55"/>
    <mergeCell ref="B59:D59"/>
    <mergeCell ref="A60:A61"/>
    <mergeCell ref="B60:B61"/>
    <mergeCell ref="C60:C61"/>
    <mergeCell ref="D60:O60"/>
    <mergeCell ref="D61:O61"/>
    <mergeCell ref="B50:D50"/>
    <mergeCell ref="B51:D51"/>
    <mergeCell ref="B52:D52"/>
    <mergeCell ref="A53:A54"/>
    <mergeCell ref="B53:B54"/>
    <mergeCell ref="C53:C54"/>
    <mergeCell ref="D53:O53"/>
    <mergeCell ref="D54:O54"/>
    <mergeCell ref="B58:D58"/>
    <mergeCell ref="B56:D56"/>
    <mergeCell ref="B57:D57"/>
    <mergeCell ref="I56:I57"/>
    <mergeCell ref="I62:I63"/>
    <mergeCell ref="K62:K63"/>
    <mergeCell ref="L62:L63"/>
    <mergeCell ref="M62:M63"/>
    <mergeCell ref="N62:N63"/>
    <mergeCell ref="O62:O63"/>
    <mergeCell ref="A62:A63"/>
    <mergeCell ref="B62:D63"/>
    <mergeCell ref="E62:E63"/>
    <mergeCell ref="F62:F63"/>
    <mergeCell ref="G62:G63"/>
    <mergeCell ref="H62:H63"/>
    <mergeCell ref="J62:J63"/>
    <mergeCell ref="B68:D68"/>
    <mergeCell ref="B69:D69"/>
    <mergeCell ref="B70:D70"/>
    <mergeCell ref="A71:A72"/>
    <mergeCell ref="B71:B72"/>
    <mergeCell ref="C71:C72"/>
    <mergeCell ref="D71:O71"/>
    <mergeCell ref="D72:O72"/>
    <mergeCell ref="A64:A65"/>
    <mergeCell ref="B64:B65"/>
    <mergeCell ref="C64:C65"/>
    <mergeCell ref="D64:O64"/>
    <mergeCell ref="D65:O65"/>
    <mergeCell ref="A66:A67"/>
    <mergeCell ref="B66:B67"/>
    <mergeCell ref="C66:C67"/>
    <mergeCell ref="D66:O66"/>
    <mergeCell ref="D67:O67"/>
    <mergeCell ref="I68:I70"/>
    <mergeCell ref="B81:D81"/>
    <mergeCell ref="A82:A83"/>
    <mergeCell ref="B82:B83"/>
    <mergeCell ref="C82:C83"/>
    <mergeCell ref="D82:O82"/>
    <mergeCell ref="D83:O83"/>
    <mergeCell ref="B73:D73"/>
    <mergeCell ref="B74:D74"/>
    <mergeCell ref="B75:D75"/>
    <mergeCell ref="A76:A77"/>
    <mergeCell ref="B76:B77"/>
    <mergeCell ref="C76:C77"/>
    <mergeCell ref="D76:O76"/>
    <mergeCell ref="D77:O77"/>
    <mergeCell ref="B78:D78"/>
    <mergeCell ref="B79:D79"/>
    <mergeCell ref="B80:D80"/>
    <mergeCell ref="B87:D87"/>
    <mergeCell ref="B88:D88"/>
    <mergeCell ref="A89:A90"/>
    <mergeCell ref="B89:B90"/>
    <mergeCell ref="C89:C90"/>
    <mergeCell ref="D89:O89"/>
    <mergeCell ref="D90:O90"/>
    <mergeCell ref="A84:A85"/>
    <mergeCell ref="B84:B85"/>
    <mergeCell ref="C84:C85"/>
    <mergeCell ref="D84:O84"/>
    <mergeCell ref="D85:O85"/>
    <mergeCell ref="B86:D86"/>
    <mergeCell ref="B96:D96"/>
    <mergeCell ref="B97:D97"/>
    <mergeCell ref="B98:D98"/>
    <mergeCell ref="B99:D99"/>
    <mergeCell ref="B91:D91"/>
    <mergeCell ref="B92:D92"/>
    <mergeCell ref="B93:D93"/>
    <mergeCell ref="A94:A95"/>
    <mergeCell ref="B94:B95"/>
    <mergeCell ref="C94:C95"/>
    <mergeCell ref="D94:O94"/>
    <mergeCell ref="D95:O95"/>
    <mergeCell ref="I96:I97"/>
  </mergeCells>
  <pageMargins left="0.7" right="0.7" top="0.75" bottom="0.75" header="0.3" footer="0.3"/>
  <pageSetup paperSize="9"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8"/>
  <sheetViews>
    <sheetView topLeftCell="A127" workbookViewId="0">
      <selection activeCell="H32" sqref="H32"/>
    </sheetView>
  </sheetViews>
  <sheetFormatPr defaultRowHeight="14.4" x14ac:dyDescent="0.3"/>
  <cols>
    <col min="1" max="1" width="7.33203125" customWidth="1"/>
    <col min="3" max="3" width="9.88671875" customWidth="1"/>
    <col min="4" max="4" width="15.6640625" customWidth="1"/>
    <col min="5" max="5" width="3.33203125" customWidth="1"/>
    <col min="6" max="6" width="3.44140625" customWidth="1"/>
    <col min="7" max="7" width="3.33203125" customWidth="1"/>
    <col min="8" max="8" width="30.21875" customWidth="1"/>
    <col min="9" max="9" width="10.88671875" customWidth="1"/>
    <col min="10" max="10" width="7.77734375" customWidth="1"/>
    <col min="11" max="11" width="7.33203125" customWidth="1"/>
    <col min="12" max="12" width="6.88671875" customWidth="1"/>
    <col min="13" max="13" width="6.77734375" customWidth="1"/>
    <col min="14" max="14" width="7" customWidth="1"/>
  </cols>
  <sheetData>
    <row r="1" spans="1:15" ht="16.5" customHeight="1" thickBot="1" x14ac:dyDescent="0.35"/>
    <row r="2" spans="1:15" ht="15.75" customHeight="1" thickBot="1" x14ac:dyDescent="0.35">
      <c r="A2" s="527" t="s">
        <v>0</v>
      </c>
      <c r="B2" s="535" t="s">
        <v>1</v>
      </c>
      <c r="C2" s="536"/>
      <c r="D2" s="527" t="s">
        <v>2</v>
      </c>
      <c r="E2" s="143"/>
      <c r="F2" s="543"/>
      <c r="G2" s="543"/>
      <c r="H2" s="541" t="s">
        <v>581</v>
      </c>
      <c r="I2" s="541"/>
      <c r="J2" s="541"/>
      <c r="K2" s="541"/>
      <c r="L2" s="541"/>
      <c r="M2" s="541"/>
      <c r="N2" s="542"/>
    </row>
    <row r="3" spans="1:15" ht="30.75" customHeight="1" x14ac:dyDescent="0.3">
      <c r="A3" s="528"/>
      <c r="B3" s="537"/>
      <c r="C3" s="538"/>
      <c r="D3" s="528"/>
      <c r="E3" s="532" t="s">
        <v>518</v>
      </c>
      <c r="F3" s="532" t="s">
        <v>3</v>
      </c>
      <c r="G3" s="532" t="s">
        <v>4</v>
      </c>
      <c r="H3" s="532" t="s">
        <v>5</v>
      </c>
      <c r="I3" s="144"/>
      <c r="J3" s="545" t="s">
        <v>582</v>
      </c>
      <c r="K3" s="521" t="s">
        <v>585</v>
      </c>
      <c r="L3" s="522"/>
      <c r="M3" s="522"/>
      <c r="N3" s="523"/>
    </row>
    <row r="4" spans="1:15" ht="15.75" customHeight="1" thickBot="1" x14ac:dyDescent="0.35">
      <c r="A4" s="528"/>
      <c r="B4" s="537"/>
      <c r="C4" s="538"/>
      <c r="D4" s="528"/>
      <c r="E4" s="533"/>
      <c r="F4" s="533"/>
      <c r="G4" s="533"/>
      <c r="H4" s="533"/>
      <c r="I4" s="144"/>
      <c r="J4" s="546"/>
      <c r="K4" s="524"/>
      <c r="L4" s="525"/>
      <c r="M4" s="525"/>
      <c r="N4" s="526"/>
    </row>
    <row r="5" spans="1:15" ht="66" customHeight="1" x14ac:dyDescent="0.3">
      <c r="A5" s="528"/>
      <c r="B5" s="539"/>
      <c r="C5" s="540"/>
      <c r="D5" s="544"/>
      <c r="E5" s="534"/>
      <c r="F5" s="534"/>
      <c r="G5" s="534"/>
      <c r="H5" s="534"/>
      <c r="I5" s="144" t="s">
        <v>6</v>
      </c>
      <c r="J5" s="547"/>
      <c r="K5" s="145" t="s">
        <v>7</v>
      </c>
      <c r="L5" s="145" t="s">
        <v>8</v>
      </c>
      <c r="M5" s="146" t="s">
        <v>9</v>
      </c>
      <c r="N5" s="145" t="s">
        <v>10</v>
      </c>
    </row>
    <row r="6" spans="1:15" ht="38.4" customHeight="1" x14ac:dyDescent="0.3">
      <c r="A6" s="9"/>
      <c r="B6" s="529" t="s">
        <v>520</v>
      </c>
      <c r="C6" s="530"/>
      <c r="D6" s="530"/>
      <c r="E6" s="530"/>
      <c r="F6" s="530"/>
      <c r="G6" s="530"/>
      <c r="H6" s="530"/>
      <c r="I6" s="530"/>
      <c r="J6" s="530"/>
      <c r="K6" s="530"/>
      <c r="L6" s="530"/>
      <c r="M6" s="530"/>
      <c r="N6" s="531"/>
    </row>
    <row r="7" spans="1:15" ht="42" customHeight="1" x14ac:dyDescent="0.3">
      <c r="A7" s="9"/>
      <c r="B7" s="529" t="s">
        <v>521</v>
      </c>
      <c r="C7" s="530"/>
      <c r="D7" s="530"/>
      <c r="E7" s="530"/>
      <c r="F7" s="530"/>
      <c r="G7" s="530"/>
      <c r="H7" s="530"/>
      <c r="I7" s="530"/>
      <c r="J7" s="530"/>
      <c r="K7" s="530"/>
      <c r="L7" s="530"/>
      <c r="M7" s="530"/>
      <c r="N7" s="531"/>
    </row>
    <row r="8" spans="1:15" ht="24.75" customHeight="1" x14ac:dyDescent="0.3">
      <c r="A8" s="9"/>
      <c r="B8" s="529" t="s">
        <v>522</v>
      </c>
      <c r="C8" s="530"/>
      <c r="D8" s="530"/>
      <c r="E8" s="530"/>
      <c r="F8" s="530"/>
      <c r="G8" s="530"/>
      <c r="H8" s="530"/>
      <c r="I8" s="530"/>
      <c r="J8" s="530"/>
      <c r="K8" s="530"/>
      <c r="L8" s="530"/>
      <c r="M8" s="530"/>
      <c r="N8" s="531"/>
    </row>
    <row r="9" spans="1:15" ht="96" customHeight="1" x14ac:dyDescent="0.3">
      <c r="A9" s="147" t="s">
        <v>128</v>
      </c>
      <c r="B9" s="475" t="s">
        <v>129</v>
      </c>
      <c r="C9" s="475"/>
      <c r="D9" s="147" t="s">
        <v>130</v>
      </c>
      <c r="E9" s="147"/>
      <c r="F9" s="147" t="s">
        <v>524</v>
      </c>
      <c r="G9" s="147"/>
      <c r="H9" s="35" t="s">
        <v>705</v>
      </c>
      <c r="I9" s="147" t="s">
        <v>131</v>
      </c>
      <c r="J9" s="27"/>
      <c r="K9" s="27"/>
      <c r="L9" s="27"/>
      <c r="M9" s="27"/>
      <c r="N9" s="27"/>
    </row>
    <row r="10" spans="1:15" ht="49.2" customHeight="1" x14ac:dyDescent="0.3">
      <c r="A10" s="147" t="s">
        <v>132</v>
      </c>
      <c r="B10" s="471" t="s">
        <v>133</v>
      </c>
      <c r="C10" s="471"/>
      <c r="D10" s="147" t="s">
        <v>134</v>
      </c>
      <c r="E10" s="147"/>
      <c r="F10" s="147" t="s">
        <v>524</v>
      </c>
      <c r="G10" s="147"/>
      <c r="H10" s="36" t="s">
        <v>597</v>
      </c>
      <c r="I10" s="147" t="s">
        <v>131</v>
      </c>
      <c r="J10" s="27"/>
      <c r="K10" s="27"/>
      <c r="L10" s="27"/>
      <c r="M10" s="27"/>
      <c r="N10" s="27"/>
    </row>
    <row r="11" spans="1:15" ht="85.8" customHeight="1" x14ac:dyDescent="0.3">
      <c r="A11" s="148" t="s">
        <v>135</v>
      </c>
      <c r="B11" s="516" t="s">
        <v>531</v>
      </c>
      <c r="C11" s="516"/>
      <c r="D11" s="148" t="s">
        <v>136</v>
      </c>
      <c r="E11" s="148"/>
      <c r="F11" s="148"/>
      <c r="G11" s="148"/>
      <c r="H11" s="32" t="s">
        <v>622</v>
      </c>
      <c r="I11" s="148" t="s">
        <v>131</v>
      </c>
      <c r="J11" s="149"/>
      <c r="K11" s="149"/>
      <c r="L11" s="149"/>
      <c r="M11" s="149"/>
      <c r="N11" s="149"/>
      <c r="O11" s="289"/>
    </row>
    <row r="12" spans="1:15" ht="93.6" customHeight="1" x14ac:dyDescent="0.3">
      <c r="A12" s="147" t="s">
        <v>137</v>
      </c>
      <c r="B12" s="475" t="s">
        <v>138</v>
      </c>
      <c r="C12" s="475"/>
      <c r="D12" s="150" t="s">
        <v>139</v>
      </c>
      <c r="E12" s="147"/>
      <c r="F12" s="147" t="s">
        <v>524</v>
      </c>
      <c r="G12" s="147"/>
      <c r="H12" s="30" t="s">
        <v>730</v>
      </c>
      <c r="I12" s="147" t="s">
        <v>131</v>
      </c>
      <c r="J12" s="6">
        <v>772.5</v>
      </c>
      <c r="K12" s="6">
        <v>134</v>
      </c>
      <c r="L12" s="6">
        <v>4.2</v>
      </c>
      <c r="M12" s="6">
        <v>634.29999999999995</v>
      </c>
      <c r="N12" s="6"/>
    </row>
    <row r="13" spans="1:15" ht="84.6" customHeight="1" x14ac:dyDescent="0.3">
      <c r="A13" s="150" t="s">
        <v>140</v>
      </c>
      <c r="B13" s="475" t="s">
        <v>141</v>
      </c>
      <c r="C13" s="475"/>
      <c r="D13" s="150" t="s">
        <v>139</v>
      </c>
      <c r="E13" s="150"/>
      <c r="F13" s="150" t="s">
        <v>524</v>
      </c>
      <c r="G13" s="150"/>
      <c r="H13" s="30" t="s">
        <v>623</v>
      </c>
      <c r="I13" s="150" t="s">
        <v>131</v>
      </c>
      <c r="J13" s="31"/>
      <c r="K13" s="31"/>
      <c r="L13" s="31"/>
      <c r="M13" s="31"/>
      <c r="N13" s="31"/>
      <c r="O13" s="8"/>
    </row>
    <row r="14" spans="1:15" ht="192.6" customHeight="1" x14ac:dyDescent="0.3">
      <c r="A14" s="147" t="s">
        <v>142</v>
      </c>
      <c r="B14" s="471" t="s">
        <v>143</v>
      </c>
      <c r="C14" s="471"/>
      <c r="D14" s="150" t="s">
        <v>144</v>
      </c>
      <c r="E14" s="147"/>
      <c r="F14" s="147" t="s">
        <v>524</v>
      </c>
      <c r="G14" s="147"/>
      <c r="H14" s="22" t="s">
        <v>731</v>
      </c>
      <c r="I14" s="147" t="s">
        <v>145</v>
      </c>
      <c r="J14" s="27"/>
      <c r="K14" s="27"/>
      <c r="L14" s="27"/>
      <c r="M14" s="27"/>
      <c r="N14" s="27"/>
    </row>
    <row r="15" spans="1:15" ht="99.6" customHeight="1" x14ac:dyDescent="0.3">
      <c r="A15" s="147" t="s">
        <v>146</v>
      </c>
      <c r="B15" s="475" t="s">
        <v>147</v>
      </c>
      <c r="C15" s="475"/>
      <c r="D15" s="150" t="s">
        <v>148</v>
      </c>
      <c r="E15" s="147"/>
      <c r="F15" s="147" t="s">
        <v>524</v>
      </c>
      <c r="G15" s="147"/>
      <c r="H15" s="22" t="s">
        <v>706</v>
      </c>
      <c r="I15" s="147" t="s">
        <v>149</v>
      </c>
      <c r="J15" s="6"/>
      <c r="K15" s="27"/>
      <c r="L15" s="6"/>
      <c r="M15" s="6"/>
      <c r="N15" s="6"/>
    </row>
    <row r="16" spans="1:15" ht="82.2" customHeight="1" x14ac:dyDescent="0.3">
      <c r="A16" s="148" t="s">
        <v>150</v>
      </c>
      <c r="B16" s="516" t="s">
        <v>151</v>
      </c>
      <c r="C16" s="516"/>
      <c r="D16" s="148" t="s">
        <v>152</v>
      </c>
      <c r="E16" s="148"/>
      <c r="F16" s="148" t="s">
        <v>524</v>
      </c>
      <c r="G16" s="148"/>
      <c r="H16" s="23" t="s">
        <v>548</v>
      </c>
      <c r="I16" s="148" t="s">
        <v>131</v>
      </c>
      <c r="J16" s="149"/>
      <c r="K16" s="149"/>
      <c r="L16" s="149"/>
      <c r="M16" s="149"/>
      <c r="N16" s="149"/>
    </row>
    <row r="17" spans="1:15" ht="132.6" customHeight="1" x14ac:dyDescent="0.3">
      <c r="A17" s="150" t="s">
        <v>153</v>
      </c>
      <c r="B17" s="475" t="s">
        <v>154</v>
      </c>
      <c r="C17" s="475"/>
      <c r="D17" s="150" t="s">
        <v>155</v>
      </c>
      <c r="E17" s="150"/>
      <c r="F17" s="150" t="s">
        <v>524</v>
      </c>
      <c r="G17" s="150"/>
      <c r="H17" s="30" t="s">
        <v>598</v>
      </c>
      <c r="I17" s="150" t="s">
        <v>156</v>
      </c>
      <c r="J17" s="31">
        <v>97.7</v>
      </c>
      <c r="K17" s="31"/>
      <c r="L17" s="31">
        <v>42.4</v>
      </c>
      <c r="M17" s="31">
        <v>32.299999999999997</v>
      </c>
      <c r="N17" s="15">
        <v>23</v>
      </c>
    </row>
    <row r="18" spans="1:15" ht="15" customHeight="1" x14ac:dyDescent="0.3">
      <c r="A18" s="472" t="s">
        <v>157</v>
      </c>
      <c r="B18" s="473"/>
      <c r="C18" s="473" t="s">
        <v>18</v>
      </c>
      <c r="D18" s="473"/>
      <c r="E18" s="473"/>
      <c r="F18" s="473"/>
      <c r="G18" s="473"/>
      <c r="H18" s="473"/>
      <c r="I18" s="473"/>
      <c r="J18" s="473"/>
      <c r="K18" s="473"/>
      <c r="L18" s="473"/>
      <c r="M18" s="473"/>
      <c r="N18" s="473"/>
    </row>
    <row r="19" spans="1:15" ht="15.75" customHeight="1" x14ac:dyDescent="0.3">
      <c r="A19" s="472"/>
      <c r="B19" s="473"/>
      <c r="C19" s="472" t="s">
        <v>158</v>
      </c>
      <c r="D19" s="472"/>
      <c r="E19" s="472"/>
      <c r="F19" s="472"/>
      <c r="G19" s="472"/>
      <c r="H19" s="472"/>
      <c r="I19" s="472"/>
      <c r="J19" s="472"/>
      <c r="K19" s="472"/>
      <c r="L19" s="472"/>
      <c r="M19" s="472"/>
      <c r="N19" s="472"/>
    </row>
    <row r="20" spans="1:15" ht="90" customHeight="1" x14ac:dyDescent="0.3">
      <c r="A20" s="147" t="s">
        <v>159</v>
      </c>
      <c r="B20" s="471" t="s">
        <v>160</v>
      </c>
      <c r="C20" s="471"/>
      <c r="D20" s="147" t="s">
        <v>533</v>
      </c>
      <c r="E20" s="147"/>
      <c r="F20" s="147"/>
      <c r="G20" s="147"/>
      <c r="H20" s="30" t="s">
        <v>599</v>
      </c>
      <c r="I20" s="147" t="s">
        <v>161</v>
      </c>
      <c r="J20" s="27">
        <v>2.9</v>
      </c>
      <c r="K20" s="27">
        <v>2.9</v>
      </c>
      <c r="L20" s="27"/>
      <c r="M20" s="27"/>
      <c r="N20" s="27"/>
    </row>
    <row r="21" spans="1:15" ht="242.4" customHeight="1" x14ac:dyDescent="0.3">
      <c r="A21" s="151" t="s">
        <v>162</v>
      </c>
      <c r="B21" s="515" t="s">
        <v>163</v>
      </c>
      <c r="C21" s="515"/>
      <c r="D21" s="151" t="s">
        <v>164</v>
      </c>
      <c r="E21" s="151"/>
      <c r="F21" s="151"/>
      <c r="G21" s="151"/>
      <c r="H21" s="23" t="s">
        <v>600</v>
      </c>
      <c r="I21" s="151" t="s">
        <v>165</v>
      </c>
      <c r="J21" s="152">
        <v>10.9</v>
      </c>
      <c r="K21" s="152">
        <v>10.9</v>
      </c>
      <c r="L21" s="152"/>
      <c r="M21" s="152"/>
      <c r="N21" s="152"/>
    </row>
    <row r="22" spans="1:15" ht="50.25" customHeight="1" x14ac:dyDescent="0.3">
      <c r="A22" s="520" t="s">
        <v>166</v>
      </c>
      <c r="B22" s="499" t="s">
        <v>167</v>
      </c>
      <c r="C22" s="499"/>
      <c r="D22" s="520" t="s">
        <v>168</v>
      </c>
      <c r="E22" s="520"/>
      <c r="F22" s="520" t="s">
        <v>525</v>
      </c>
      <c r="G22" s="520"/>
      <c r="H22" s="517" t="s">
        <v>732</v>
      </c>
      <c r="I22" s="284" t="s">
        <v>532</v>
      </c>
      <c r="J22" s="519"/>
      <c r="K22" s="519"/>
      <c r="L22" s="519"/>
      <c r="M22" s="519"/>
      <c r="N22" s="519"/>
    </row>
    <row r="23" spans="1:15" ht="72" x14ac:dyDescent="0.3">
      <c r="A23" s="520"/>
      <c r="B23" s="499"/>
      <c r="C23" s="499"/>
      <c r="D23" s="520"/>
      <c r="E23" s="520"/>
      <c r="F23" s="520"/>
      <c r="G23" s="520"/>
      <c r="H23" s="518"/>
      <c r="I23" s="284" t="s">
        <v>169</v>
      </c>
      <c r="J23" s="519"/>
      <c r="K23" s="519"/>
      <c r="L23" s="519"/>
      <c r="M23" s="519"/>
      <c r="N23" s="519"/>
    </row>
    <row r="24" spans="1:15" ht="15" customHeight="1" x14ac:dyDescent="0.3">
      <c r="A24" s="487" t="s">
        <v>170</v>
      </c>
      <c r="B24" s="473"/>
      <c r="C24" s="473" t="s">
        <v>15</v>
      </c>
      <c r="D24" s="473"/>
      <c r="E24" s="473"/>
      <c r="F24" s="473"/>
      <c r="G24" s="473"/>
      <c r="H24" s="473"/>
      <c r="I24" s="473"/>
      <c r="J24" s="473"/>
      <c r="K24" s="473"/>
      <c r="L24" s="473"/>
      <c r="M24" s="473"/>
      <c r="N24" s="473"/>
    </row>
    <row r="25" spans="1:15" ht="15.75" customHeight="1" x14ac:dyDescent="0.3">
      <c r="A25" s="487"/>
      <c r="B25" s="473"/>
      <c r="C25" s="472" t="s">
        <v>171</v>
      </c>
      <c r="D25" s="472"/>
      <c r="E25" s="472"/>
      <c r="F25" s="472"/>
      <c r="G25" s="472"/>
      <c r="H25" s="472"/>
      <c r="I25" s="472"/>
      <c r="J25" s="472"/>
      <c r="K25" s="472"/>
      <c r="L25" s="472"/>
      <c r="M25" s="472"/>
      <c r="N25" s="472"/>
    </row>
    <row r="26" spans="1:15" ht="15" customHeight="1" x14ac:dyDescent="0.3">
      <c r="A26" s="472" t="s">
        <v>172</v>
      </c>
      <c r="B26" s="473"/>
      <c r="C26" s="473" t="s">
        <v>18</v>
      </c>
      <c r="D26" s="473"/>
      <c r="E26" s="473"/>
      <c r="F26" s="473"/>
      <c r="G26" s="473"/>
      <c r="H26" s="473"/>
      <c r="I26" s="473"/>
      <c r="J26" s="473"/>
      <c r="K26" s="473"/>
      <c r="L26" s="473"/>
      <c r="M26" s="473"/>
      <c r="N26" s="473"/>
    </row>
    <row r="27" spans="1:15" ht="15.75" customHeight="1" x14ac:dyDescent="0.3">
      <c r="A27" s="472"/>
      <c r="B27" s="473"/>
      <c r="C27" s="472" t="s">
        <v>173</v>
      </c>
      <c r="D27" s="472"/>
      <c r="E27" s="472"/>
      <c r="F27" s="472"/>
      <c r="G27" s="472"/>
      <c r="H27" s="472"/>
      <c r="I27" s="472"/>
      <c r="J27" s="472"/>
      <c r="K27" s="472"/>
      <c r="L27" s="472"/>
      <c r="M27" s="472"/>
      <c r="N27" s="472"/>
    </row>
    <row r="28" spans="1:15" ht="71.400000000000006" customHeight="1" x14ac:dyDescent="0.3">
      <c r="A28" s="147" t="s">
        <v>174</v>
      </c>
      <c r="B28" s="471" t="s">
        <v>175</v>
      </c>
      <c r="C28" s="471"/>
      <c r="D28" s="147" t="s">
        <v>176</v>
      </c>
      <c r="E28" s="147"/>
      <c r="F28" s="147" t="s">
        <v>524</v>
      </c>
      <c r="G28" s="147"/>
      <c r="H28" s="30" t="s">
        <v>605</v>
      </c>
      <c r="I28" s="147" t="s">
        <v>177</v>
      </c>
      <c r="J28" s="34">
        <v>47</v>
      </c>
      <c r="K28" s="33">
        <v>47</v>
      </c>
      <c r="L28" s="27"/>
      <c r="M28" s="27"/>
      <c r="N28" s="27"/>
    </row>
    <row r="29" spans="1:15" ht="150.6" customHeight="1" x14ac:dyDescent="0.3">
      <c r="A29" s="479" t="s">
        <v>178</v>
      </c>
      <c r="B29" s="501" t="s">
        <v>179</v>
      </c>
      <c r="C29" s="502"/>
      <c r="D29" s="479" t="s">
        <v>180</v>
      </c>
      <c r="E29" s="479"/>
      <c r="F29" s="479"/>
      <c r="G29" s="479" t="s">
        <v>524</v>
      </c>
      <c r="H29" s="30" t="s">
        <v>707</v>
      </c>
      <c r="I29" s="479" t="s">
        <v>181</v>
      </c>
      <c r="J29" s="19">
        <v>432.3</v>
      </c>
      <c r="K29" s="19">
        <v>253.3</v>
      </c>
      <c r="L29" s="19"/>
      <c r="M29" s="19">
        <v>179</v>
      </c>
      <c r="N29" s="19"/>
      <c r="O29" s="29"/>
    </row>
    <row r="30" spans="1:15" ht="25.8" customHeight="1" x14ac:dyDescent="0.3">
      <c r="A30" s="480"/>
      <c r="B30" s="503"/>
      <c r="C30" s="504"/>
      <c r="D30" s="480"/>
      <c r="E30" s="480"/>
      <c r="F30" s="480"/>
      <c r="G30" s="480"/>
      <c r="H30" s="30"/>
      <c r="I30" s="480"/>
      <c r="J30" s="154"/>
      <c r="K30" s="20"/>
      <c r="L30" s="19"/>
      <c r="M30" s="154"/>
      <c r="N30" s="19"/>
    </row>
    <row r="31" spans="1:15" ht="84" x14ac:dyDescent="0.3">
      <c r="A31" s="153" t="s">
        <v>182</v>
      </c>
      <c r="B31" s="499" t="s">
        <v>183</v>
      </c>
      <c r="C31" s="499"/>
      <c r="D31" s="153" t="s">
        <v>184</v>
      </c>
      <c r="E31" s="153"/>
      <c r="F31" s="153" t="s">
        <v>525</v>
      </c>
      <c r="G31" s="153"/>
      <c r="H31" s="37" t="s">
        <v>708</v>
      </c>
      <c r="I31" s="153" t="s">
        <v>33</v>
      </c>
      <c r="J31" s="43">
        <v>2.2999999999999998</v>
      </c>
      <c r="K31" s="43">
        <v>2.2999999999999998</v>
      </c>
      <c r="L31" s="43"/>
      <c r="M31" s="43"/>
      <c r="N31" s="43"/>
    </row>
    <row r="32" spans="1:15" ht="146.4" customHeight="1" x14ac:dyDescent="0.3">
      <c r="A32" s="150" t="s">
        <v>185</v>
      </c>
      <c r="B32" s="475" t="s">
        <v>186</v>
      </c>
      <c r="C32" s="475"/>
      <c r="D32" s="150" t="s">
        <v>539</v>
      </c>
      <c r="E32" s="150"/>
      <c r="F32" s="150" t="s">
        <v>524</v>
      </c>
      <c r="G32" s="150"/>
      <c r="H32" s="30" t="s">
        <v>629</v>
      </c>
      <c r="I32" s="150" t="s">
        <v>187</v>
      </c>
      <c r="J32" s="31"/>
      <c r="K32" s="31"/>
      <c r="L32" s="31"/>
      <c r="M32" s="31"/>
      <c r="N32" s="31"/>
      <c r="O32" s="8"/>
    </row>
    <row r="33" spans="1:15" ht="15" customHeight="1" x14ac:dyDescent="0.3">
      <c r="A33" s="487" t="s">
        <v>188</v>
      </c>
      <c r="B33" s="473"/>
      <c r="C33" s="473" t="s">
        <v>15</v>
      </c>
      <c r="D33" s="473"/>
      <c r="E33" s="473"/>
      <c r="F33" s="473"/>
      <c r="G33" s="473"/>
      <c r="H33" s="473"/>
      <c r="I33" s="473"/>
      <c r="J33" s="473"/>
      <c r="K33" s="473"/>
      <c r="L33" s="473"/>
      <c r="M33" s="473"/>
      <c r="N33" s="473"/>
    </row>
    <row r="34" spans="1:15" ht="15.75" customHeight="1" x14ac:dyDescent="0.3">
      <c r="A34" s="487"/>
      <c r="B34" s="473"/>
      <c r="C34" s="472" t="s">
        <v>189</v>
      </c>
      <c r="D34" s="472"/>
      <c r="E34" s="472"/>
      <c r="F34" s="472"/>
      <c r="G34" s="472"/>
      <c r="H34" s="472"/>
      <c r="I34" s="472"/>
      <c r="J34" s="472"/>
      <c r="K34" s="472"/>
      <c r="L34" s="472"/>
      <c r="M34" s="472"/>
      <c r="N34" s="472"/>
    </row>
    <row r="35" spans="1:15" ht="15" customHeight="1" x14ac:dyDescent="0.3">
      <c r="A35" s="472" t="s">
        <v>190</v>
      </c>
      <c r="B35" s="473"/>
      <c r="C35" s="473" t="s">
        <v>18</v>
      </c>
      <c r="D35" s="473"/>
      <c r="E35" s="473"/>
      <c r="F35" s="473"/>
      <c r="G35" s="473"/>
      <c r="H35" s="473"/>
      <c r="I35" s="473"/>
      <c r="J35" s="473"/>
      <c r="K35" s="473"/>
      <c r="L35" s="473"/>
      <c r="M35" s="473"/>
      <c r="N35" s="473"/>
    </row>
    <row r="36" spans="1:15" ht="15.75" customHeight="1" x14ac:dyDescent="0.3">
      <c r="A36" s="472"/>
      <c r="B36" s="473"/>
      <c r="C36" s="472" t="s">
        <v>191</v>
      </c>
      <c r="D36" s="472"/>
      <c r="E36" s="472"/>
      <c r="F36" s="472"/>
      <c r="G36" s="472"/>
      <c r="H36" s="472"/>
      <c r="I36" s="472"/>
      <c r="J36" s="472"/>
      <c r="K36" s="472"/>
      <c r="L36" s="472"/>
      <c r="M36" s="472"/>
      <c r="N36" s="472"/>
    </row>
    <row r="37" spans="1:15" ht="52.8" customHeight="1" x14ac:dyDescent="0.3">
      <c r="A37" s="147" t="s">
        <v>192</v>
      </c>
      <c r="B37" s="471" t="s">
        <v>193</v>
      </c>
      <c r="C37" s="471"/>
      <c r="D37" s="147" t="s">
        <v>194</v>
      </c>
      <c r="E37" s="147"/>
      <c r="F37" s="147"/>
      <c r="G37" s="147"/>
      <c r="H37" s="25" t="s">
        <v>610</v>
      </c>
      <c r="I37" s="147" t="s">
        <v>195</v>
      </c>
      <c r="J37" s="27"/>
      <c r="K37" s="27"/>
      <c r="L37" s="27"/>
      <c r="M37" s="27"/>
      <c r="N37" s="27"/>
    </row>
    <row r="38" spans="1:15" ht="109.8" customHeight="1" x14ac:dyDescent="0.3">
      <c r="A38" s="514" t="s">
        <v>196</v>
      </c>
      <c r="B38" s="471" t="s">
        <v>197</v>
      </c>
      <c r="C38" s="471"/>
      <c r="D38" s="283" t="s">
        <v>601</v>
      </c>
      <c r="E38" s="283"/>
      <c r="F38" s="283" t="s">
        <v>615</v>
      </c>
      <c r="G38" s="283" t="s">
        <v>616</v>
      </c>
      <c r="H38" s="25" t="s">
        <v>611</v>
      </c>
      <c r="I38" s="514" t="s">
        <v>199</v>
      </c>
      <c r="J38" s="155">
        <v>13.4</v>
      </c>
      <c r="K38" s="155">
        <v>13.4</v>
      </c>
      <c r="L38" s="19"/>
      <c r="M38" s="156"/>
      <c r="N38" s="19"/>
    </row>
    <row r="39" spans="1:15" ht="145.19999999999999" customHeight="1" x14ac:dyDescent="0.3">
      <c r="A39" s="514"/>
      <c r="B39" s="471"/>
      <c r="C39" s="471"/>
      <c r="D39" s="283" t="s">
        <v>198</v>
      </c>
      <c r="E39" s="283"/>
      <c r="F39" s="283" t="s">
        <v>614</v>
      </c>
      <c r="G39" s="283">
        <v>23</v>
      </c>
      <c r="H39" s="24" t="s">
        <v>612</v>
      </c>
      <c r="I39" s="514"/>
      <c r="J39" s="155">
        <v>20.399999999999999</v>
      </c>
      <c r="K39" s="155">
        <v>1.8</v>
      </c>
      <c r="L39" s="19"/>
      <c r="M39" s="19"/>
      <c r="N39" s="19">
        <v>18.600000000000001</v>
      </c>
    </row>
    <row r="40" spans="1:15" ht="135" customHeight="1" x14ac:dyDescent="0.3">
      <c r="A40" s="283" t="s">
        <v>200</v>
      </c>
      <c r="B40" s="477" t="s">
        <v>201</v>
      </c>
      <c r="C40" s="478"/>
      <c r="D40" s="283" t="s">
        <v>202</v>
      </c>
      <c r="E40" s="283"/>
      <c r="F40" s="283">
        <v>5</v>
      </c>
      <c r="G40" s="283">
        <v>4</v>
      </c>
      <c r="H40" s="282" t="s">
        <v>613</v>
      </c>
      <c r="I40" s="283" t="s">
        <v>195</v>
      </c>
      <c r="J40" s="19">
        <v>15.3</v>
      </c>
      <c r="K40" s="19">
        <v>1.9</v>
      </c>
      <c r="L40" s="19"/>
      <c r="M40" s="19"/>
      <c r="N40" s="19">
        <v>13.4</v>
      </c>
    </row>
    <row r="41" spans="1:15" ht="15" customHeight="1" x14ac:dyDescent="0.3">
      <c r="A41" s="472" t="s">
        <v>203</v>
      </c>
      <c r="B41" s="473"/>
      <c r="C41" s="473" t="s">
        <v>18</v>
      </c>
      <c r="D41" s="473"/>
      <c r="E41" s="473"/>
      <c r="F41" s="473"/>
      <c r="G41" s="473"/>
      <c r="H41" s="473"/>
      <c r="I41" s="473"/>
      <c r="J41" s="473"/>
      <c r="K41" s="473"/>
      <c r="L41" s="473"/>
      <c r="M41" s="473"/>
      <c r="N41" s="473"/>
    </row>
    <row r="42" spans="1:15" ht="15.75" customHeight="1" x14ac:dyDescent="0.3">
      <c r="A42" s="472"/>
      <c r="B42" s="473"/>
      <c r="C42" s="472" t="s">
        <v>204</v>
      </c>
      <c r="D42" s="472"/>
      <c r="E42" s="472"/>
      <c r="F42" s="472"/>
      <c r="G42" s="472"/>
      <c r="H42" s="472"/>
      <c r="I42" s="472"/>
      <c r="J42" s="472"/>
      <c r="K42" s="472"/>
      <c r="L42" s="472"/>
      <c r="M42" s="472"/>
      <c r="N42" s="472"/>
    </row>
    <row r="43" spans="1:15" ht="37.200000000000003" customHeight="1" x14ac:dyDescent="0.3">
      <c r="A43" s="479" t="s">
        <v>205</v>
      </c>
      <c r="B43" s="483" t="s">
        <v>206</v>
      </c>
      <c r="C43" s="484"/>
      <c r="D43" s="150" t="s">
        <v>699</v>
      </c>
      <c r="E43" s="150"/>
      <c r="F43" s="150"/>
      <c r="G43" s="150"/>
      <c r="H43" s="30" t="s">
        <v>717</v>
      </c>
      <c r="I43" s="481" t="s">
        <v>33</v>
      </c>
      <c r="J43" s="27"/>
      <c r="K43" s="27"/>
      <c r="L43" s="27"/>
      <c r="M43" s="27"/>
      <c r="N43" s="27"/>
    </row>
    <row r="44" spans="1:15" ht="49.2" customHeight="1" x14ac:dyDescent="0.3">
      <c r="A44" s="480"/>
      <c r="B44" s="485"/>
      <c r="C44" s="486"/>
      <c r="D44" s="150" t="s">
        <v>529</v>
      </c>
      <c r="E44" s="150"/>
      <c r="F44" s="150" t="s">
        <v>524</v>
      </c>
      <c r="G44" s="150"/>
      <c r="H44" s="30" t="s">
        <v>718</v>
      </c>
      <c r="I44" s="482"/>
      <c r="J44" s="27"/>
      <c r="K44" s="27"/>
      <c r="L44" s="27"/>
      <c r="M44" s="27"/>
      <c r="N44" s="27"/>
    </row>
    <row r="45" spans="1:15" ht="36.6" customHeight="1" x14ac:dyDescent="0.3">
      <c r="A45" s="147" t="s">
        <v>207</v>
      </c>
      <c r="B45" s="471" t="s">
        <v>208</v>
      </c>
      <c r="C45" s="471"/>
      <c r="D45" s="147" t="s">
        <v>209</v>
      </c>
      <c r="E45" s="147"/>
      <c r="F45" s="147" t="s">
        <v>524</v>
      </c>
      <c r="G45" s="147"/>
      <c r="H45" s="30" t="s">
        <v>617</v>
      </c>
      <c r="I45" s="147" t="s">
        <v>195</v>
      </c>
      <c r="J45" s="26">
        <v>150.4</v>
      </c>
      <c r="K45" s="26">
        <v>91</v>
      </c>
      <c r="L45" s="26"/>
      <c r="M45" s="26"/>
      <c r="N45" s="26">
        <v>59.4</v>
      </c>
      <c r="O45" s="10"/>
    </row>
    <row r="46" spans="1:15" ht="133.80000000000001" customHeight="1" x14ac:dyDescent="0.3">
      <c r="A46" s="147" t="s">
        <v>210</v>
      </c>
      <c r="B46" s="475" t="s">
        <v>211</v>
      </c>
      <c r="C46" s="475"/>
      <c r="D46" s="150" t="s">
        <v>71</v>
      </c>
      <c r="E46" s="150"/>
      <c r="F46" s="150" t="s">
        <v>524</v>
      </c>
      <c r="G46" s="150"/>
      <c r="H46" s="30" t="s">
        <v>698</v>
      </c>
      <c r="I46" s="150" t="s">
        <v>212</v>
      </c>
      <c r="J46" s="15">
        <v>3.9</v>
      </c>
      <c r="K46" s="15"/>
      <c r="L46" s="6"/>
      <c r="M46" s="6">
        <v>0.5</v>
      </c>
      <c r="N46" s="27">
        <v>3.4</v>
      </c>
    </row>
    <row r="47" spans="1:15" ht="48" customHeight="1" x14ac:dyDescent="0.3">
      <c r="A47" s="147" t="s">
        <v>213</v>
      </c>
      <c r="B47" s="471" t="s">
        <v>214</v>
      </c>
      <c r="C47" s="471"/>
      <c r="D47" s="147" t="s">
        <v>215</v>
      </c>
      <c r="E47" s="147"/>
      <c r="F47" s="147"/>
      <c r="G47" s="147">
        <v>114</v>
      </c>
      <c r="H47" s="22" t="s">
        <v>618</v>
      </c>
      <c r="I47" s="147" t="s">
        <v>216</v>
      </c>
      <c r="J47" s="27"/>
      <c r="K47" s="27"/>
      <c r="L47" s="27"/>
      <c r="M47" s="27"/>
      <c r="N47" s="27"/>
    </row>
    <row r="48" spans="1:15" ht="15" customHeight="1" x14ac:dyDescent="0.3">
      <c r="A48" s="472" t="s">
        <v>217</v>
      </c>
      <c r="B48" s="473"/>
      <c r="C48" s="473" t="s">
        <v>18</v>
      </c>
      <c r="D48" s="473"/>
      <c r="E48" s="473"/>
      <c r="F48" s="473"/>
      <c r="G48" s="473"/>
      <c r="H48" s="473"/>
      <c r="I48" s="473"/>
      <c r="J48" s="473"/>
      <c r="K48" s="473"/>
      <c r="L48" s="473"/>
      <c r="M48" s="473"/>
      <c r="N48" s="473"/>
    </row>
    <row r="49" spans="1:15" ht="15.75" customHeight="1" x14ac:dyDescent="0.3">
      <c r="A49" s="472"/>
      <c r="B49" s="473"/>
      <c r="C49" s="472" t="s">
        <v>218</v>
      </c>
      <c r="D49" s="472"/>
      <c r="E49" s="472"/>
      <c r="F49" s="472"/>
      <c r="G49" s="472"/>
      <c r="H49" s="472"/>
      <c r="I49" s="472"/>
      <c r="J49" s="472"/>
      <c r="K49" s="472"/>
      <c r="L49" s="472"/>
      <c r="M49" s="472"/>
      <c r="N49" s="472"/>
    </row>
    <row r="50" spans="1:15" ht="75.599999999999994" customHeight="1" x14ac:dyDescent="0.3">
      <c r="A50" s="147" t="s">
        <v>219</v>
      </c>
      <c r="B50" s="471" t="s">
        <v>220</v>
      </c>
      <c r="C50" s="471"/>
      <c r="D50" s="147" t="s">
        <v>221</v>
      </c>
      <c r="E50" s="147"/>
      <c r="F50" s="147">
        <v>7</v>
      </c>
      <c r="G50" s="147">
        <v>5</v>
      </c>
      <c r="H50" s="30" t="s">
        <v>709</v>
      </c>
      <c r="I50" s="147" t="s">
        <v>33</v>
      </c>
      <c r="J50" s="6">
        <v>3.3</v>
      </c>
      <c r="K50" s="6">
        <v>3.3</v>
      </c>
      <c r="L50" s="27"/>
      <c r="M50" s="27"/>
      <c r="N50" s="27"/>
    </row>
    <row r="51" spans="1:15" ht="48.6" customHeight="1" x14ac:dyDescent="0.3">
      <c r="A51" s="147" t="s">
        <v>222</v>
      </c>
      <c r="B51" s="471" t="s">
        <v>223</v>
      </c>
      <c r="C51" s="471"/>
      <c r="D51" s="147" t="s">
        <v>224</v>
      </c>
      <c r="E51" s="147"/>
      <c r="F51" s="147">
        <v>7</v>
      </c>
      <c r="G51" s="147">
        <v>5</v>
      </c>
      <c r="H51" s="30" t="s">
        <v>710</v>
      </c>
      <c r="I51" s="147" t="s">
        <v>195</v>
      </c>
      <c r="J51" s="6">
        <v>17.600000000000001</v>
      </c>
      <c r="K51" s="6">
        <v>2.8</v>
      </c>
      <c r="L51" s="6"/>
      <c r="M51" s="6"/>
      <c r="N51" s="6">
        <v>14.8</v>
      </c>
    </row>
    <row r="52" spans="1:15" ht="56.25" customHeight="1" x14ac:dyDescent="0.3">
      <c r="A52" s="153" t="s">
        <v>225</v>
      </c>
      <c r="B52" s="499" t="s">
        <v>226</v>
      </c>
      <c r="C52" s="499"/>
      <c r="D52" s="153" t="s">
        <v>227</v>
      </c>
      <c r="E52" s="153"/>
      <c r="F52" s="153" t="s">
        <v>525</v>
      </c>
      <c r="G52" s="153"/>
      <c r="H52" s="39" t="s">
        <v>593</v>
      </c>
      <c r="I52" s="157" t="s">
        <v>195</v>
      </c>
      <c r="J52" s="158"/>
      <c r="K52" s="158"/>
      <c r="L52" s="158"/>
      <c r="M52" s="158"/>
      <c r="N52" s="158"/>
    </row>
    <row r="53" spans="1:15" ht="49.8" customHeight="1" x14ac:dyDescent="0.3">
      <c r="A53" s="147" t="s">
        <v>228</v>
      </c>
      <c r="B53" s="471" t="s">
        <v>229</v>
      </c>
      <c r="C53" s="471"/>
      <c r="D53" s="147" t="s">
        <v>230</v>
      </c>
      <c r="E53" s="147"/>
      <c r="F53" s="147">
        <v>4</v>
      </c>
      <c r="G53" s="159">
        <v>4</v>
      </c>
      <c r="H53" s="38" t="s">
        <v>619</v>
      </c>
      <c r="I53" s="159" t="s">
        <v>195</v>
      </c>
      <c r="J53" s="28">
        <v>33</v>
      </c>
      <c r="K53" s="28">
        <v>7.1</v>
      </c>
      <c r="L53" s="28"/>
      <c r="M53" s="28"/>
      <c r="N53" s="28">
        <v>25.9</v>
      </c>
      <c r="O53" s="29"/>
    </row>
    <row r="54" spans="1:15" ht="15.75" customHeight="1" x14ac:dyDescent="0.3">
      <c r="A54" s="472" t="s">
        <v>231</v>
      </c>
      <c r="B54" s="473"/>
      <c r="C54" s="473" t="s">
        <v>18</v>
      </c>
      <c r="D54" s="473"/>
      <c r="E54" s="473"/>
      <c r="F54" s="473"/>
      <c r="G54" s="473"/>
      <c r="H54" s="473"/>
      <c r="I54" s="473"/>
      <c r="J54" s="473"/>
      <c r="K54" s="473"/>
      <c r="L54" s="473"/>
      <c r="M54" s="473"/>
      <c r="N54" s="473"/>
    </row>
    <row r="55" spans="1:15" ht="15.75" customHeight="1" x14ac:dyDescent="0.3">
      <c r="A55" s="472"/>
      <c r="B55" s="473"/>
      <c r="C55" s="472" t="s">
        <v>232</v>
      </c>
      <c r="D55" s="472"/>
      <c r="E55" s="472"/>
      <c r="F55" s="472"/>
      <c r="G55" s="472"/>
      <c r="H55" s="472"/>
      <c r="I55" s="472"/>
      <c r="J55" s="472"/>
      <c r="K55" s="472"/>
      <c r="L55" s="472"/>
      <c r="M55" s="472"/>
      <c r="N55" s="472"/>
    </row>
    <row r="56" spans="1:15" ht="193.2" customHeight="1" x14ac:dyDescent="0.3">
      <c r="A56" s="147" t="s">
        <v>233</v>
      </c>
      <c r="B56" s="471" t="s">
        <v>234</v>
      </c>
      <c r="C56" s="471"/>
      <c r="D56" s="147" t="s">
        <v>235</v>
      </c>
      <c r="E56" s="147"/>
      <c r="F56" s="147" t="s">
        <v>524</v>
      </c>
      <c r="G56" s="147"/>
      <c r="H56" s="30" t="s">
        <v>711</v>
      </c>
      <c r="I56" s="147" t="s">
        <v>236</v>
      </c>
      <c r="J56" s="27"/>
      <c r="K56" s="27"/>
      <c r="L56" s="27"/>
      <c r="M56" s="27"/>
      <c r="N56" s="27"/>
    </row>
    <row r="57" spans="1:15" ht="25.8" customHeight="1" x14ac:dyDescent="0.3">
      <c r="A57" s="147" t="s">
        <v>237</v>
      </c>
      <c r="B57" s="471" t="s">
        <v>238</v>
      </c>
      <c r="C57" s="471"/>
      <c r="D57" s="147" t="s">
        <v>239</v>
      </c>
      <c r="E57" s="147"/>
      <c r="F57" s="147"/>
      <c r="G57" s="147" t="s">
        <v>524</v>
      </c>
      <c r="H57" s="30" t="s">
        <v>620</v>
      </c>
      <c r="I57" s="147" t="s">
        <v>236</v>
      </c>
      <c r="J57" s="27"/>
      <c r="K57" s="27"/>
      <c r="L57" s="27"/>
      <c r="M57" s="27"/>
      <c r="N57" s="27"/>
    </row>
    <row r="58" spans="1:15" ht="73.8" customHeight="1" x14ac:dyDescent="0.3">
      <c r="A58" s="147" t="s">
        <v>240</v>
      </c>
      <c r="B58" s="471" t="s">
        <v>241</v>
      </c>
      <c r="C58" s="471"/>
      <c r="D58" s="147" t="s">
        <v>242</v>
      </c>
      <c r="E58" s="147"/>
      <c r="F58" s="147" t="s">
        <v>524</v>
      </c>
      <c r="G58" s="147"/>
      <c r="H58" s="22" t="s">
        <v>712</v>
      </c>
      <c r="I58" s="147" t="s">
        <v>243</v>
      </c>
      <c r="J58" s="6">
        <v>20.3</v>
      </c>
      <c r="K58" s="6"/>
      <c r="L58" s="6">
        <v>20.3</v>
      </c>
      <c r="M58" s="27"/>
      <c r="N58" s="27"/>
    </row>
    <row r="59" spans="1:15" ht="109.8" customHeight="1" x14ac:dyDescent="0.3">
      <c r="A59" s="150" t="s">
        <v>244</v>
      </c>
      <c r="B59" s="475" t="s">
        <v>245</v>
      </c>
      <c r="C59" s="475"/>
      <c r="D59" s="150" t="s">
        <v>246</v>
      </c>
      <c r="E59" s="150"/>
      <c r="F59" s="150"/>
      <c r="G59" s="150">
        <v>1</v>
      </c>
      <c r="H59" s="30" t="s">
        <v>713</v>
      </c>
      <c r="I59" s="150" t="s">
        <v>247</v>
      </c>
      <c r="J59" s="15">
        <v>26</v>
      </c>
      <c r="K59" s="15">
        <v>26</v>
      </c>
      <c r="L59" s="31"/>
      <c r="M59" s="31"/>
      <c r="N59" s="31"/>
    </row>
    <row r="60" spans="1:15" ht="15.75" customHeight="1" x14ac:dyDescent="0.3">
      <c r="A60" s="472" t="s">
        <v>248</v>
      </c>
      <c r="B60" s="473"/>
      <c r="C60" s="473" t="s">
        <v>18</v>
      </c>
      <c r="D60" s="473"/>
      <c r="E60" s="473"/>
      <c r="F60" s="473"/>
      <c r="G60" s="473"/>
      <c r="H60" s="473"/>
      <c r="I60" s="473"/>
      <c r="J60" s="473"/>
      <c r="K60" s="473"/>
      <c r="L60" s="473"/>
      <c r="M60" s="473"/>
      <c r="N60" s="473"/>
    </row>
    <row r="61" spans="1:15" ht="15.75" customHeight="1" x14ac:dyDescent="0.3">
      <c r="A61" s="472"/>
      <c r="B61" s="473"/>
      <c r="C61" s="472" t="s">
        <v>249</v>
      </c>
      <c r="D61" s="472"/>
      <c r="E61" s="472"/>
      <c r="F61" s="472"/>
      <c r="G61" s="472"/>
      <c r="H61" s="472"/>
      <c r="I61" s="472"/>
      <c r="J61" s="472"/>
      <c r="K61" s="472"/>
      <c r="L61" s="472"/>
      <c r="M61" s="472"/>
      <c r="N61" s="472"/>
    </row>
    <row r="62" spans="1:15" ht="71.400000000000006" customHeight="1" x14ac:dyDescent="0.3">
      <c r="A62" s="481" t="s">
        <v>250</v>
      </c>
      <c r="B62" s="483" t="s">
        <v>251</v>
      </c>
      <c r="C62" s="509"/>
      <c r="D62" s="150" t="s">
        <v>549</v>
      </c>
      <c r="E62" s="150"/>
      <c r="F62" s="150"/>
      <c r="G62" s="150"/>
      <c r="H62" s="30"/>
      <c r="I62" s="505" t="s">
        <v>252</v>
      </c>
      <c r="J62" s="27"/>
      <c r="K62" s="27"/>
      <c r="L62" s="27"/>
      <c r="M62" s="27"/>
      <c r="N62" s="27"/>
    </row>
    <row r="63" spans="1:15" ht="60" customHeight="1" x14ac:dyDescent="0.3">
      <c r="A63" s="488"/>
      <c r="B63" s="510"/>
      <c r="C63" s="511"/>
      <c r="D63" s="30" t="s">
        <v>550</v>
      </c>
      <c r="E63" s="150"/>
      <c r="F63" s="150" t="s">
        <v>524</v>
      </c>
      <c r="G63" s="150"/>
      <c r="H63" s="30" t="s">
        <v>621</v>
      </c>
      <c r="I63" s="506"/>
      <c r="J63" s="19">
        <v>756.1</v>
      </c>
      <c r="K63" s="19">
        <v>332.6</v>
      </c>
      <c r="L63" s="19"/>
      <c r="M63" s="19">
        <v>423.5</v>
      </c>
      <c r="N63" s="19"/>
    </row>
    <row r="64" spans="1:15" ht="37.799999999999997" customHeight="1" x14ac:dyDescent="0.3">
      <c r="A64" s="488"/>
      <c r="B64" s="510"/>
      <c r="C64" s="511"/>
      <c r="D64" s="25" t="s">
        <v>551</v>
      </c>
      <c r="E64" s="148"/>
      <c r="F64" s="148" t="s">
        <v>524</v>
      </c>
      <c r="G64" s="148"/>
      <c r="H64" s="25" t="s">
        <v>556</v>
      </c>
      <c r="I64" s="506"/>
      <c r="J64" s="27"/>
      <c r="K64" s="27"/>
      <c r="L64" s="27"/>
      <c r="M64" s="27"/>
      <c r="N64" s="27"/>
    </row>
    <row r="65" spans="1:14" ht="51" customHeight="1" x14ac:dyDescent="0.3">
      <c r="A65" s="488"/>
      <c r="B65" s="510"/>
      <c r="C65" s="511"/>
      <c r="D65" s="37" t="s">
        <v>552</v>
      </c>
      <c r="E65" s="157"/>
      <c r="F65" s="157" t="s">
        <v>525</v>
      </c>
      <c r="G65" s="157"/>
      <c r="H65" s="37" t="s">
        <v>557</v>
      </c>
      <c r="I65" s="506"/>
      <c r="J65" s="27"/>
      <c r="K65" s="27"/>
      <c r="L65" s="27"/>
      <c r="M65" s="27"/>
      <c r="N65" s="27"/>
    </row>
    <row r="66" spans="1:14" ht="96" x14ac:dyDescent="0.3">
      <c r="A66" s="489"/>
      <c r="B66" s="510"/>
      <c r="C66" s="511"/>
      <c r="D66" s="30" t="s">
        <v>553</v>
      </c>
      <c r="E66" s="150"/>
      <c r="F66" s="150" t="s">
        <v>524</v>
      </c>
      <c r="G66" s="150"/>
      <c r="H66" s="30" t="s">
        <v>630</v>
      </c>
      <c r="I66" s="506"/>
      <c r="J66" s="27"/>
      <c r="K66" s="27"/>
      <c r="L66" s="27"/>
      <c r="M66" s="27"/>
      <c r="N66" s="27"/>
    </row>
    <row r="67" spans="1:14" ht="74.400000000000006" customHeight="1" x14ac:dyDescent="0.3">
      <c r="A67" s="489"/>
      <c r="B67" s="510"/>
      <c r="C67" s="511"/>
      <c r="D67" s="25" t="s">
        <v>554</v>
      </c>
      <c r="E67" s="148"/>
      <c r="F67" s="148" t="s">
        <v>524</v>
      </c>
      <c r="G67" s="148"/>
      <c r="H67" s="25" t="s">
        <v>591</v>
      </c>
      <c r="I67" s="507"/>
      <c r="J67" s="27"/>
      <c r="K67" s="27"/>
      <c r="L67" s="27"/>
      <c r="M67" s="27"/>
      <c r="N67" s="27"/>
    </row>
    <row r="68" spans="1:14" ht="49.8" customHeight="1" x14ac:dyDescent="0.3">
      <c r="A68" s="489"/>
      <c r="B68" s="510"/>
      <c r="C68" s="511"/>
      <c r="D68" s="37" t="s">
        <v>555</v>
      </c>
      <c r="E68" s="157"/>
      <c r="F68" s="157" t="s">
        <v>525</v>
      </c>
      <c r="G68" s="157"/>
      <c r="H68" s="37" t="s">
        <v>570</v>
      </c>
      <c r="I68" s="507"/>
      <c r="J68" s="27"/>
      <c r="K68" s="27"/>
      <c r="L68" s="27"/>
      <c r="M68" s="27"/>
      <c r="N68" s="27"/>
    </row>
    <row r="69" spans="1:14" ht="25.8" customHeight="1" x14ac:dyDescent="0.3">
      <c r="A69" s="482"/>
      <c r="B69" s="512"/>
      <c r="C69" s="513"/>
      <c r="D69" s="25" t="s">
        <v>559</v>
      </c>
      <c r="E69" s="148"/>
      <c r="F69" s="148" t="s">
        <v>524</v>
      </c>
      <c r="G69" s="148"/>
      <c r="H69" s="25" t="s">
        <v>558</v>
      </c>
      <c r="I69" s="508"/>
      <c r="J69" s="6">
        <v>15.8</v>
      </c>
      <c r="K69" s="6">
        <v>15.8</v>
      </c>
      <c r="L69" s="6"/>
      <c r="M69" s="6"/>
      <c r="N69" s="6"/>
    </row>
    <row r="70" spans="1:14" ht="75.599999999999994" customHeight="1" x14ac:dyDescent="0.3">
      <c r="A70" s="147" t="s">
        <v>253</v>
      </c>
      <c r="B70" s="471" t="s">
        <v>254</v>
      </c>
      <c r="C70" s="471"/>
      <c r="D70" s="147" t="s">
        <v>255</v>
      </c>
      <c r="E70" s="147"/>
      <c r="F70" s="147" t="s">
        <v>524</v>
      </c>
      <c r="G70" s="147"/>
      <c r="H70" s="30" t="s">
        <v>592</v>
      </c>
      <c r="I70" s="147" t="s">
        <v>252</v>
      </c>
      <c r="J70" s="27"/>
      <c r="K70" s="27"/>
      <c r="L70" s="27"/>
      <c r="M70" s="27"/>
      <c r="N70" s="27"/>
    </row>
    <row r="71" spans="1:14" ht="15.75" customHeight="1" x14ac:dyDescent="0.3">
      <c r="A71" s="487" t="s">
        <v>256</v>
      </c>
      <c r="B71" s="473"/>
      <c r="C71" s="473" t="s">
        <v>15</v>
      </c>
      <c r="D71" s="473"/>
      <c r="E71" s="473"/>
      <c r="F71" s="473"/>
      <c r="G71" s="473"/>
      <c r="H71" s="473"/>
      <c r="I71" s="473"/>
      <c r="J71" s="473"/>
      <c r="K71" s="473"/>
      <c r="L71" s="473"/>
      <c r="M71" s="473"/>
      <c r="N71" s="473"/>
    </row>
    <row r="72" spans="1:14" ht="15.75" customHeight="1" x14ac:dyDescent="0.3">
      <c r="A72" s="487"/>
      <c r="B72" s="473"/>
      <c r="C72" s="472" t="s">
        <v>257</v>
      </c>
      <c r="D72" s="472"/>
      <c r="E72" s="472"/>
      <c r="F72" s="472"/>
      <c r="G72" s="472"/>
      <c r="H72" s="472"/>
      <c r="I72" s="472"/>
      <c r="J72" s="472"/>
      <c r="K72" s="472"/>
      <c r="L72" s="472"/>
      <c r="M72" s="472"/>
      <c r="N72" s="472"/>
    </row>
    <row r="73" spans="1:14" ht="15.75" customHeight="1" x14ac:dyDescent="0.3">
      <c r="A73" s="472" t="s">
        <v>258</v>
      </c>
      <c r="B73" s="473"/>
      <c r="C73" s="473" t="s">
        <v>18</v>
      </c>
      <c r="D73" s="473"/>
      <c r="E73" s="473"/>
      <c r="F73" s="473"/>
      <c r="G73" s="473"/>
      <c r="H73" s="473"/>
      <c r="I73" s="473"/>
      <c r="J73" s="473"/>
      <c r="K73" s="473"/>
      <c r="L73" s="473"/>
      <c r="M73" s="473"/>
      <c r="N73" s="473"/>
    </row>
    <row r="74" spans="1:14" ht="15.75" customHeight="1" x14ac:dyDescent="0.3">
      <c r="A74" s="472"/>
      <c r="B74" s="473"/>
      <c r="C74" s="472" t="s">
        <v>259</v>
      </c>
      <c r="D74" s="472"/>
      <c r="E74" s="472"/>
      <c r="F74" s="472"/>
      <c r="G74" s="472"/>
      <c r="H74" s="472"/>
      <c r="I74" s="472"/>
      <c r="J74" s="472"/>
      <c r="K74" s="472"/>
      <c r="L74" s="472"/>
      <c r="M74" s="472"/>
      <c r="N74" s="472"/>
    </row>
    <row r="75" spans="1:14" ht="51.6" customHeight="1" x14ac:dyDescent="0.3">
      <c r="A75" s="147" t="s">
        <v>260</v>
      </c>
      <c r="B75" s="471" t="s">
        <v>261</v>
      </c>
      <c r="C75" s="471"/>
      <c r="D75" s="147" t="s">
        <v>262</v>
      </c>
      <c r="E75" s="147"/>
      <c r="F75" s="147" t="s">
        <v>524</v>
      </c>
      <c r="G75" s="147"/>
      <c r="H75" s="30" t="s">
        <v>537</v>
      </c>
      <c r="I75" s="147" t="s">
        <v>33</v>
      </c>
      <c r="J75" s="6">
        <v>1982.8</v>
      </c>
      <c r="K75" s="6">
        <v>1951.4</v>
      </c>
      <c r="L75" s="6">
        <v>31.4</v>
      </c>
      <c r="M75" s="6"/>
      <c r="N75" s="27"/>
    </row>
    <row r="76" spans="1:14" ht="54" customHeight="1" x14ac:dyDescent="0.3">
      <c r="A76" s="147" t="s">
        <v>263</v>
      </c>
      <c r="B76" s="471" t="s">
        <v>264</v>
      </c>
      <c r="C76" s="471"/>
      <c r="D76" s="147" t="s">
        <v>265</v>
      </c>
      <c r="E76" s="147"/>
      <c r="F76" s="147"/>
      <c r="G76" s="147" t="s">
        <v>524</v>
      </c>
      <c r="H76" s="30" t="s">
        <v>589</v>
      </c>
      <c r="I76" s="147" t="s">
        <v>266</v>
      </c>
      <c r="J76" s="27"/>
      <c r="K76" s="27"/>
      <c r="L76" s="27"/>
      <c r="M76" s="27"/>
      <c r="N76" s="27"/>
    </row>
    <row r="77" spans="1:14" ht="105" customHeight="1" x14ac:dyDescent="0.3">
      <c r="A77" s="147" t="s">
        <v>267</v>
      </c>
      <c r="B77" s="471" t="s">
        <v>268</v>
      </c>
      <c r="C77" s="471"/>
      <c r="D77" s="147" t="s">
        <v>269</v>
      </c>
      <c r="E77" s="147"/>
      <c r="F77" s="147" t="s">
        <v>524</v>
      </c>
      <c r="G77" s="147"/>
      <c r="H77" s="30" t="s">
        <v>714</v>
      </c>
      <c r="I77" s="147" t="s">
        <v>266</v>
      </c>
      <c r="J77" s="6">
        <v>603</v>
      </c>
      <c r="K77" s="6">
        <v>603</v>
      </c>
      <c r="L77" s="27"/>
      <c r="M77" s="27"/>
      <c r="N77" s="27"/>
    </row>
    <row r="78" spans="1:14" ht="38.4" customHeight="1" x14ac:dyDescent="0.3">
      <c r="A78" s="147" t="s">
        <v>270</v>
      </c>
      <c r="B78" s="471" t="s">
        <v>271</v>
      </c>
      <c r="C78" s="471"/>
      <c r="D78" s="147" t="s">
        <v>272</v>
      </c>
      <c r="E78" s="150">
        <v>10</v>
      </c>
      <c r="F78" s="150"/>
      <c r="G78" s="150">
        <v>8</v>
      </c>
      <c r="H78" s="30" t="s">
        <v>538</v>
      </c>
      <c r="I78" s="147" t="s">
        <v>266</v>
      </c>
      <c r="J78" s="19">
        <v>6</v>
      </c>
      <c r="K78" s="19">
        <v>6</v>
      </c>
      <c r="L78" s="19"/>
      <c r="M78" s="19"/>
      <c r="N78" s="19"/>
    </row>
    <row r="79" spans="1:14" ht="48.75" customHeight="1" x14ac:dyDescent="0.3">
      <c r="A79" s="147" t="s">
        <v>273</v>
      </c>
      <c r="B79" s="471" t="s">
        <v>274</v>
      </c>
      <c r="C79" s="471"/>
      <c r="D79" s="147" t="s">
        <v>275</v>
      </c>
      <c r="E79" s="150">
        <v>100</v>
      </c>
      <c r="F79" s="150"/>
      <c r="G79" s="150">
        <v>35</v>
      </c>
      <c r="H79" s="30" t="s">
        <v>538</v>
      </c>
      <c r="I79" s="147" t="s">
        <v>276</v>
      </c>
      <c r="J79" s="160">
        <v>69.5</v>
      </c>
      <c r="K79" s="160">
        <v>69.5</v>
      </c>
      <c r="L79" s="160"/>
      <c r="M79" s="160"/>
      <c r="N79" s="160"/>
    </row>
    <row r="80" spans="1:14" ht="55.2" customHeight="1" x14ac:dyDescent="0.3">
      <c r="A80" s="153" t="s">
        <v>277</v>
      </c>
      <c r="B80" s="499" t="s">
        <v>278</v>
      </c>
      <c r="C80" s="499"/>
      <c r="D80" s="153" t="s">
        <v>279</v>
      </c>
      <c r="E80" s="153"/>
      <c r="F80" s="153" t="s">
        <v>525</v>
      </c>
      <c r="G80" s="153"/>
      <c r="H80" s="37" t="s">
        <v>723</v>
      </c>
      <c r="I80" s="153" t="s">
        <v>266</v>
      </c>
      <c r="J80" s="161"/>
      <c r="K80" s="161"/>
      <c r="L80" s="161"/>
      <c r="M80" s="161"/>
      <c r="N80" s="161"/>
    </row>
    <row r="81" spans="1:28" ht="75" customHeight="1" x14ac:dyDescent="0.3">
      <c r="A81" s="150" t="s">
        <v>280</v>
      </c>
      <c r="B81" s="475" t="s">
        <v>281</v>
      </c>
      <c r="C81" s="475"/>
      <c r="D81" s="150" t="s">
        <v>282</v>
      </c>
      <c r="E81" s="150"/>
      <c r="F81" s="150" t="s">
        <v>524</v>
      </c>
      <c r="G81" s="150"/>
      <c r="H81" s="30" t="s">
        <v>590</v>
      </c>
      <c r="I81" s="150" t="s">
        <v>276</v>
      </c>
      <c r="J81" s="15">
        <v>272</v>
      </c>
      <c r="K81" s="15">
        <v>100</v>
      </c>
      <c r="L81" s="15"/>
      <c r="M81" s="15"/>
      <c r="N81" s="15">
        <v>172</v>
      </c>
    </row>
    <row r="82" spans="1:28" ht="72.599999999999994" customHeight="1" x14ac:dyDescent="0.3">
      <c r="A82" s="150" t="s">
        <v>283</v>
      </c>
      <c r="B82" s="475" t="s">
        <v>284</v>
      </c>
      <c r="C82" s="475"/>
      <c r="D82" s="150" t="s">
        <v>285</v>
      </c>
      <c r="E82" s="150"/>
      <c r="F82" s="150" t="s">
        <v>524</v>
      </c>
      <c r="G82" s="150"/>
      <c r="H82" s="30" t="s">
        <v>715</v>
      </c>
      <c r="I82" s="150" t="s">
        <v>33</v>
      </c>
      <c r="J82" s="15">
        <v>18</v>
      </c>
      <c r="K82" s="15"/>
      <c r="L82" s="15"/>
      <c r="M82" s="15"/>
      <c r="N82" s="15">
        <v>18</v>
      </c>
      <c r="O82" s="8"/>
      <c r="P82" s="8"/>
      <c r="Q82" s="8"/>
      <c r="R82" s="8"/>
      <c r="S82" s="8"/>
      <c r="T82" s="8"/>
      <c r="U82" s="8"/>
      <c r="V82" s="8"/>
      <c r="W82" s="8"/>
      <c r="X82" s="8"/>
      <c r="Y82" s="8"/>
      <c r="Z82" s="8"/>
      <c r="AA82" s="8"/>
      <c r="AB82" s="8"/>
    </row>
    <row r="83" spans="1:28" ht="15.75" customHeight="1" x14ac:dyDescent="0.3">
      <c r="A83" s="487" t="s">
        <v>286</v>
      </c>
      <c r="B83" s="473"/>
      <c r="C83" s="473" t="s">
        <v>15</v>
      </c>
      <c r="D83" s="473"/>
      <c r="E83" s="473"/>
      <c r="F83" s="473"/>
      <c r="G83" s="473"/>
      <c r="H83" s="473"/>
      <c r="I83" s="473"/>
      <c r="J83" s="473"/>
      <c r="K83" s="473"/>
      <c r="L83" s="473"/>
      <c r="M83" s="473"/>
      <c r="N83" s="473"/>
    </row>
    <row r="84" spans="1:28" ht="15.75" customHeight="1" x14ac:dyDescent="0.3">
      <c r="A84" s="487"/>
      <c r="B84" s="473"/>
      <c r="C84" s="472" t="s">
        <v>287</v>
      </c>
      <c r="D84" s="472"/>
      <c r="E84" s="472"/>
      <c r="F84" s="472"/>
      <c r="G84" s="472"/>
      <c r="H84" s="472"/>
      <c r="I84" s="472"/>
      <c r="J84" s="472"/>
      <c r="K84" s="472"/>
      <c r="L84" s="472"/>
      <c r="M84" s="472"/>
      <c r="N84" s="472"/>
    </row>
    <row r="85" spans="1:28" ht="15.75" customHeight="1" x14ac:dyDescent="0.3">
      <c r="A85" s="472" t="s">
        <v>288</v>
      </c>
      <c r="B85" s="473"/>
      <c r="C85" s="473" t="s">
        <v>18</v>
      </c>
      <c r="D85" s="473"/>
      <c r="E85" s="473"/>
      <c r="F85" s="473"/>
      <c r="G85" s="473"/>
      <c r="H85" s="473"/>
      <c r="I85" s="473"/>
      <c r="J85" s="473"/>
      <c r="K85" s="473"/>
      <c r="L85" s="473"/>
      <c r="M85" s="473"/>
      <c r="N85" s="473"/>
    </row>
    <row r="86" spans="1:28" ht="15.75" customHeight="1" x14ac:dyDescent="0.3">
      <c r="A86" s="472"/>
      <c r="B86" s="473"/>
      <c r="C86" s="472" t="s">
        <v>289</v>
      </c>
      <c r="D86" s="472"/>
      <c r="E86" s="472"/>
      <c r="F86" s="472"/>
      <c r="G86" s="472"/>
      <c r="H86" s="472"/>
      <c r="I86" s="472"/>
      <c r="J86" s="472"/>
      <c r="K86" s="472"/>
      <c r="L86" s="472"/>
      <c r="M86" s="472"/>
      <c r="N86" s="472"/>
    </row>
    <row r="87" spans="1:28" ht="26.4" customHeight="1" x14ac:dyDescent="0.3">
      <c r="A87" s="479" t="s">
        <v>290</v>
      </c>
      <c r="B87" s="501" t="s">
        <v>291</v>
      </c>
      <c r="C87" s="502"/>
      <c r="D87" s="479" t="s">
        <v>292</v>
      </c>
      <c r="E87" s="162"/>
      <c r="F87" s="163" t="s">
        <v>524</v>
      </c>
      <c r="G87" s="163"/>
      <c r="H87" s="30" t="s">
        <v>677</v>
      </c>
      <c r="I87" s="479" t="s">
        <v>293</v>
      </c>
      <c r="J87" s="278">
        <v>486.2</v>
      </c>
      <c r="K87" s="278"/>
      <c r="L87" s="278">
        <v>72.8</v>
      </c>
      <c r="M87" s="278">
        <v>412.2</v>
      </c>
      <c r="N87" s="278">
        <v>1.2</v>
      </c>
    </row>
    <row r="88" spans="1:28" ht="20.399999999999999" customHeight="1" x14ac:dyDescent="0.3">
      <c r="A88" s="500"/>
      <c r="B88" s="503"/>
      <c r="C88" s="504"/>
      <c r="D88" s="500"/>
      <c r="E88" s="164"/>
      <c r="F88" s="165" t="s">
        <v>524</v>
      </c>
      <c r="G88" s="166"/>
      <c r="H88" s="30"/>
      <c r="I88" s="500"/>
      <c r="J88" s="6"/>
      <c r="K88" s="6"/>
      <c r="L88" s="6"/>
      <c r="M88" s="6"/>
      <c r="N88" s="6"/>
    </row>
    <row r="89" spans="1:28" ht="73.2" customHeight="1" x14ac:dyDescent="0.3">
      <c r="A89" s="147" t="s">
        <v>294</v>
      </c>
      <c r="B89" s="471" t="s">
        <v>295</v>
      </c>
      <c r="C89" s="471"/>
      <c r="D89" s="147" t="s">
        <v>296</v>
      </c>
      <c r="E89" s="147"/>
      <c r="F89" s="150" t="s">
        <v>524</v>
      </c>
      <c r="G89" s="147"/>
      <c r="H89" s="30" t="s">
        <v>678</v>
      </c>
      <c r="I89" s="147" t="s">
        <v>297</v>
      </c>
      <c r="J89" s="278">
        <v>274.3</v>
      </c>
      <c r="K89" s="278"/>
      <c r="L89" s="278">
        <v>39</v>
      </c>
      <c r="M89" s="278">
        <v>220.8</v>
      </c>
      <c r="N89" s="278">
        <v>14.5</v>
      </c>
      <c r="O89" s="8"/>
    </row>
    <row r="90" spans="1:28" ht="63.6" customHeight="1" x14ac:dyDescent="0.3">
      <c r="A90" s="147" t="s">
        <v>298</v>
      </c>
      <c r="B90" s="471" t="s">
        <v>299</v>
      </c>
      <c r="C90" s="471"/>
      <c r="D90" s="147" t="s">
        <v>300</v>
      </c>
      <c r="E90" s="147"/>
      <c r="F90" s="150" t="s">
        <v>524</v>
      </c>
      <c r="G90" s="147"/>
      <c r="H90" s="30" t="s">
        <v>535</v>
      </c>
      <c r="I90" s="147" t="s">
        <v>301</v>
      </c>
      <c r="J90" s="278">
        <v>55.3</v>
      </c>
      <c r="K90" s="278"/>
      <c r="L90" s="278"/>
      <c r="M90" s="278">
        <v>16.8</v>
      </c>
      <c r="N90" s="278">
        <v>38.5</v>
      </c>
      <c r="O90" s="7"/>
    </row>
    <row r="91" spans="1:28" ht="59.4" customHeight="1" x14ac:dyDescent="0.3">
      <c r="A91" s="147" t="s">
        <v>302</v>
      </c>
      <c r="B91" s="471" t="s">
        <v>303</v>
      </c>
      <c r="C91" s="471"/>
      <c r="D91" s="147" t="s">
        <v>304</v>
      </c>
      <c r="E91" s="147"/>
      <c r="F91" s="150" t="s">
        <v>524</v>
      </c>
      <c r="G91" s="147"/>
      <c r="H91" s="30" t="s">
        <v>536</v>
      </c>
      <c r="I91" s="147" t="s">
        <v>33</v>
      </c>
      <c r="J91" s="44">
        <v>137.19999999999999</v>
      </c>
      <c r="K91" s="44"/>
      <c r="L91" s="44">
        <v>137.19999999999999</v>
      </c>
      <c r="M91" s="44"/>
      <c r="N91" s="44"/>
    </row>
    <row r="92" spans="1:28" ht="15" customHeight="1" x14ac:dyDescent="0.3">
      <c r="A92" s="472" t="s">
        <v>305</v>
      </c>
      <c r="B92" s="473"/>
      <c r="C92" s="473" t="s">
        <v>18</v>
      </c>
      <c r="D92" s="473"/>
      <c r="E92" s="473"/>
      <c r="F92" s="473"/>
      <c r="G92" s="473"/>
      <c r="H92" s="473"/>
      <c r="I92" s="473"/>
      <c r="J92" s="473"/>
      <c r="K92" s="473"/>
      <c r="L92" s="473"/>
      <c r="M92" s="473"/>
      <c r="N92" s="473"/>
    </row>
    <row r="93" spans="1:28" ht="15.75" customHeight="1" x14ac:dyDescent="0.3">
      <c r="A93" s="472"/>
      <c r="B93" s="473"/>
      <c r="C93" s="472" t="s">
        <v>306</v>
      </c>
      <c r="D93" s="472"/>
      <c r="E93" s="472"/>
      <c r="F93" s="472"/>
      <c r="G93" s="472"/>
      <c r="H93" s="472"/>
      <c r="I93" s="472"/>
      <c r="J93" s="472"/>
      <c r="K93" s="472"/>
      <c r="L93" s="472"/>
      <c r="M93" s="472"/>
      <c r="N93" s="472"/>
    </row>
    <row r="94" spans="1:28" ht="84" customHeight="1" x14ac:dyDescent="0.3">
      <c r="A94" s="147" t="s">
        <v>307</v>
      </c>
      <c r="B94" s="471" t="s">
        <v>308</v>
      </c>
      <c r="C94" s="471"/>
      <c r="D94" s="147" t="s">
        <v>309</v>
      </c>
      <c r="E94" s="147"/>
      <c r="F94" s="150">
        <v>42</v>
      </c>
      <c r="G94" s="150"/>
      <c r="H94" s="30" t="s">
        <v>679</v>
      </c>
      <c r="I94" s="147" t="s">
        <v>310</v>
      </c>
      <c r="J94" s="160">
        <v>157.69999999999999</v>
      </c>
      <c r="K94" s="160">
        <v>3</v>
      </c>
      <c r="L94" s="160">
        <v>154.69999999999999</v>
      </c>
      <c r="M94" s="279"/>
      <c r="N94" s="279"/>
    </row>
    <row r="95" spans="1:28" ht="94.2" customHeight="1" x14ac:dyDescent="0.3">
      <c r="A95" s="147" t="s">
        <v>311</v>
      </c>
      <c r="B95" s="471" t="s">
        <v>312</v>
      </c>
      <c r="C95" s="471"/>
      <c r="D95" s="147" t="s">
        <v>313</v>
      </c>
      <c r="E95" s="147"/>
      <c r="F95" s="147">
        <v>18</v>
      </c>
      <c r="G95" s="147"/>
      <c r="H95" s="30" t="s">
        <v>680</v>
      </c>
      <c r="I95" s="147" t="s">
        <v>314</v>
      </c>
      <c r="J95" s="19"/>
      <c r="K95" s="19"/>
      <c r="L95" s="19"/>
      <c r="M95" s="19"/>
      <c r="N95" s="6"/>
    </row>
    <row r="96" spans="1:28" ht="46.2" customHeight="1" x14ac:dyDescent="0.3">
      <c r="A96" s="147" t="s">
        <v>315</v>
      </c>
      <c r="B96" s="471" t="s">
        <v>316</v>
      </c>
      <c r="C96" s="471"/>
      <c r="D96" s="147" t="s">
        <v>317</v>
      </c>
      <c r="E96" s="147"/>
      <c r="F96" s="147">
        <v>17</v>
      </c>
      <c r="G96" s="147"/>
      <c r="H96" s="22" t="s">
        <v>602</v>
      </c>
      <c r="I96" s="150" t="s">
        <v>131</v>
      </c>
      <c r="J96" s="27"/>
      <c r="K96" s="27"/>
      <c r="L96" s="27"/>
      <c r="M96" s="27"/>
      <c r="N96" s="27"/>
    </row>
    <row r="97" spans="1:15" ht="61.8" customHeight="1" x14ac:dyDescent="0.3">
      <c r="A97" s="147" t="s">
        <v>318</v>
      </c>
      <c r="B97" s="471" t="s">
        <v>319</v>
      </c>
      <c r="C97" s="471"/>
      <c r="D97" s="147" t="s">
        <v>320</v>
      </c>
      <c r="E97" s="147"/>
      <c r="F97" s="147" t="s">
        <v>524</v>
      </c>
      <c r="G97" s="147"/>
      <c r="H97" s="30" t="s">
        <v>681</v>
      </c>
      <c r="I97" s="147" t="s">
        <v>519</v>
      </c>
      <c r="J97" s="19">
        <v>5</v>
      </c>
      <c r="K97" s="19">
        <v>5</v>
      </c>
      <c r="L97" s="19"/>
      <c r="M97" s="19"/>
      <c r="N97" s="6"/>
    </row>
    <row r="98" spans="1:15" ht="15" customHeight="1" x14ac:dyDescent="0.3">
      <c r="A98" s="472" t="s">
        <v>321</v>
      </c>
      <c r="B98" s="473"/>
      <c r="C98" s="473" t="s">
        <v>18</v>
      </c>
      <c r="D98" s="473"/>
      <c r="E98" s="473"/>
      <c r="F98" s="473"/>
      <c r="G98" s="473"/>
      <c r="H98" s="473"/>
      <c r="I98" s="473"/>
      <c r="J98" s="473"/>
      <c r="K98" s="473"/>
      <c r="L98" s="473"/>
      <c r="M98" s="473"/>
      <c r="N98" s="473"/>
    </row>
    <row r="99" spans="1:15" ht="15.75" customHeight="1" x14ac:dyDescent="0.3">
      <c r="A99" s="472"/>
      <c r="B99" s="473"/>
      <c r="C99" s="472" t="s">
        <v>322</v>
      </c>
      <c r="D99" s="472"/>
      <c r="E99" s="472"/>
      <c r="F99" s="472"/>
      <c r="G99" s="472"/>
      <c r="H99" s="472"/>
      <c r="I99" s="472"/>
      <c r="J99" s="472"/>
      <c r="K99" s="472"/>
      <c r="L99" s="472"/>
      <c r="M99" s="472"/>
      <c r="N99" s="472"/>
    </row>
    <row r="100" spans="1:15" ht="64.5" customHeight="1" x14ac:dyDescent="0.3">
      <c r="A100" s="147" t="s">
        <v>323</v>
      </c>
      <c r="B100" s="471" t="s">
        <v>324</v>
      </c>
      <c r="C100" s="471"/>
      <c r="D100" s="147" t="s">
        <v>325</v>
      </c>
      <c r="E100" s="147"/>
      <c r="F100" s="147" t="s">
        <v>524</v>
      </c>
      <c r="G100" s="147"/>
      <c r="H100" s="30" t="s">
        <v>682</v>
      </c>
      <c r="I100" s="147" t="s">
        <v>326</v>
      </c>
      <c r="J100" s="6">
        <v>4.3</v>
      </c>
      <c r="K100" s="6">
        <v>4.3</v>
      </c>
      <c r="L100" s="6"/>
      <c r="M100" s="27"/>
      <c r="N100" s="27"/>
    </row>
    <row r="101" spans="1:15" ht="50.4" customHeight="1" x14ac:dyDescent="0.3">
      <c r="A101" s="147" t="s">
        <v>327</v>
      </c>
      <c r="B101" s="471" t="s">
        <v>328</v>
      </c>
      <c r="C101" s="471"/>
      <c r="D101" s="147" t="s">
        <v>329</v>
      </c>
      <c r="E101" s="147"/>
      <c r="F101" s="147" t="s">
        <v>524</v>
      </c>
      <c r="G101" s="147"/>
      <c r="H101" s="167" t="s">
        <v>697</v>
      </c>
      <c r="I101" s="147" t="s">
        <v>330</v>
      </c>
      <c r="J101" s="27"/>
      <c r="K101" s="27"/>
      <c r="L101" s="27"/>
      <c r="M101" s="27"/>
      <c r="N101" s="27"/>
    </row>
    <row r="102" spans="1:15" ht="15" customHeight="1" x14ac:dyDescent="0.3">
      <c r="A102" s="472" t="s">
        <v>331</v>
      </c>
      <c r="B102" s="473"/>
      <c r="C102" s="473" t="s">
        <v>18</v>
      </c>
      <c r="D102" s="473"/>
      <c r="E102" s="473"/>
      <c r="F102" s="473"/>
      <c r="G102" s="473"/>
      <c r="H102" s="473"/>
      <c r="I102" s="473"/>
      <c r="J102" s="473"/>
      <c r="K102" s="473"/>
      <c r="L102" s="473"/>
      <c r="M102" s="473"/>
      <c r="N102" s="473"/>
    </row>
    <row r="103" spans="1:15" ht="15.75" customHeight="1" x14ac:dyDescent="0.3">
      <c r="A103" s="472"/>
      <c r="B103" s="473"/>
      <c r="C103" s="472" t="s">
        <v>332</v>
      </c>
      <c r="D103" s="472"/>
      <c r="E103" s="472"/>
      <c r="F103" s="472"/>
      <c r="G103" s="472"/>
      <c r="H103" s="474"/>
      <c r="I103" s="474"/>
      <c r="J103" s="474"/>
      <c r="K103" s="474"/>
      <c r="L103" s="472"/>
      <c r="M103" s="472"/>
      <c r="N103" s="472"/>
    </row>
    <row r="104" spans="1:15" ht="59.4" customHeight="1" x14ac:dyDescent="0.3">
      <c r="A104" s="147" t="s">
        <v>333</v>
      </c>
      <c r="B104" s="471" t="s">
        <v>334</v>
      </c>
      <c r="C104" s="471"/>
      <c r="D104" s="147" t="s">
        <v>335</v>
      </c>
      <c r="E104" s="147"/>
      <c r="F104" s="147" t="s">
        <v>524</v>
      </c>
      <c r="G104" s="147"/>
      <c r="H104" s="167" t="s">
        <v>603</v>
      </c>
      <c r="I104" s="167" t="s">
        <v>330</v>
      </c>
      <c r="J104" s="168">
        <v>49.3</v>
      </c>
      <c r="K104" s="168">
        <v>49.3</v>
      </c>
      <c r="L104" s="169"/>
      <c r="M104" s="170"/>
      <c r="N104" s="171"/>
    </row>
    <row r="105" spans="1:15" ht="108" customHeight="1" x14ac:dyDescent="0.3">
      <c r="A105" s="147" t="s">
        <v>336</v>
      </c>
      <c r="B105" s="476" t="s">
        <v>337</v>
      </c>
      <c r="C105" s="476"/>
      <c r="D105" s="22" t="s">
        <v>338</v>
      </c>
      <c r="E105" s="22"/>
      <c r="F105" s="22" t="s">
        <v>524</v>
      </c>
      <c r="G105" s="22"/>
      <c r="H105" s="172" t="s">
        <v>683</v>
      </c>
      <c r="I105" s="173" t="s">
        <v>330</v>
      </c>
      <c r="J105" s="168">
        <v>256.5</v>
      </c>
      <c r="K105" s="168">
        <v>96.5</v>
      </c>
      <c r="L105" s="174">
        <v>160</v>
      </c>
      <c r="M105" s="174"/>
      <c r="N105" s="174"/>
      <c r="O105" s="2"/>
    </row>
    <row r="106" spans="1:15" ht="82.8" customHeight="1" x14ac:dyDescent="0.3">
      <c r="A106" s="150" t="s">
        <v>339</v>
      </c>
      <c r="B106" s="475" t="s">
        <v>340</v>
      </c>
      <c r="C106" s="475"/>
      <c r="D106" s="150" t="s">
        <v>341</v>
      </c>
      <c r="E106" s="150"/>
      <c r="F106" s="150" t="s">
        <v>524</v>
      </c>
      <c r="G106" s="150"/>
      <c r="H106" s="36" t="s">
        <v>571</v>
      </c>
      <c r="I106" s="150" t="s">
        <v>342</v>
      </c>
      <c r="J106" s="31"/>
      <c r="K106" s="31"/>
      <c r="L106" s="31"/>
      <c r="M106" s="31"/>
      <c r="N106" s="31"/>
      <c r="O106" s="8"/>
    </row>
    <row r="107" spans="1:15" ht="59.4" customHeight="1" x14ac:dyDescent="0.3">
      <c r="A107" s="150" t="s">
        <v>343</v>
      </c>
      <c r="B107" s="475" t="s">
        <v>344</v>
      </c>
      <c r="C107" s="475"/>
      <c r="D107" s="150" t="s">
        <v>345</v>
      </c>
      <c r="E107" s="150"/>
      <c r="F107" s="150" t="s">
        <v>524</v>
      </c>
      <c r="G107" s="150"/>
      <c r="H107" s="30" t="s">
        <v>665</v>
      </c>
      <c r="I107" s="150" t="s">
        <v>33</v>
      </c>
      <c r="J107" s="31"/>
      <c r="K107" s="31"/>
      <c r="L107" s="31"/>
      <c r="M107" s="31"/>
      <c r="N107" s="31"/>
      <c r="O107" s="8"/>
    </row>
    <row r="108" spans="1:15" ht="52.8" customHeight="1" x14ac:dyDescent="0.3">
      <c r="A108" s="150" t="s">
        <v>346</v>
      </c>
      <c r="B108" s="475" t="s">
        <v>347</v>
      </c>
      <c r="C108" s="475"/>
      <c r="D108" s="150" t="s">
        <v>348</v>
      </c>
      <c r="E108" s="150"/>
      <c r="F108" s="150" t="s">
        <v>524</v>
      </c>
      <c r="G108" s="150"/>
      <c r="H108" s="30" t="s">
        <v>534</v>
      </c>
      <c r="I108" s="150" t="s">
        <v>349</v>
      </c>
      <c r="J108" s="278">
        <v>10</v>
      </c>
      <c r="K108" s="278"/>
      <c r="L108" s="278">
        <v>10</v>
      </c>
      <c r="M108" s="278"/>
      <c r="N108" s="278"/>
    </row>
    <row r="109" spans="1:15" ht="63" customHeight="1" x14ac:dyDescent="0.3">
      <c r="A109" s="157" t="s">
        <v>350</v>
      </c>
      <c r="B109" s="490" t="s">
        <v>351</v>
      </c>
      <c r="C109" s="490"/>
      <c r="D109" s="157" t="s">
        <v>352</v>
      </c>
      <c r="E109" s="157"/>
      <c r="F109" s="157" t="s">
        <v>525</v>
      </c>
      <c r="G109" s="157"/>
      <c r="H109" s="37" t="s">
        <v>719</v>
      </c>
      <c r="I109" s="157" t="s">
        <v>33</v>
      </c>
      <c r="J109" s="161"/>
      <c r="K109" s="161"/>
      <c r="L109" s="161"/>
      <c r="M109" s="161"/>
      <c r="N109" s="161"/>
    </row>
    <row r="110" spans="1:15" ht="52.8" customHeight="1" x14ac:dyDescent="0.3">
      <c r="A110" s="157" t="s">
        <v>353</v>
      </c>
      <c r="B110" s="490" t="s">
        <v>354</v>
      </c>
      <c r="C110" s="490"/>
      <c r="D110" s="157" t="s">
        <v>355</v>
      </c>
      <c r="E110" s="157"/>
      <c r="F110" s="157" t="s">
        <v>525</v>
      </c>
      <c r="G110" s="157"/>
      <c r="H110" s="37" t="s">
        <v>716</v>
      </c>
      <c r="I110" s="157" t="s">
        <v>356</v>
      </c>
      <c r="J110" s="161"/>
      <c r="K110" s="161"/>
      <c r="L110" s="161"/>
      <c r="M110" s="161"/>
      <c r="N110" s="161"/>
    </row>
    <row r="111" spans="1:15" ht="15" customHeight="1" x14ac:dyDescent="0.3">
      <c r="A111" s="487" t="s">
        <v>357</v>
      </c>
      <c r="B111" s="473"/>
      <c r="C111" s="473" t="s">
        <v>15</v>
      </c>
      <c r="D111" s="473"/>
      <c r="E111" s="473"/>
      <c r="F111" s="473"/>
      <c r="G111" s="473"/>
      <c r="H111" s="473"/>
      <c r="I111" s="473"/>
      <c r="J111" s="473"/>
      <c r="K111" s="473"/>
      <c r="L111" s="473"/>
      <c r="M111" s="473"/>
      <c r="N111" s="473"/>
    </row>
    <row r="112" spans="1:15" ht="15.75" customHeight="1" x14ac:dyDescent="0.3">
      <c r="A112" s="487"/>
      <c r="B112" s="473"/>
      <c r="C112" s="472" t="s">
        <v>358</v>
      </c>
      <c r="D112" s="472"/>
      <c r="E112" s="472"/>
      <c r="F112" s="472"/>
      <c r="G112" s="472"/>
      <c r="H112" s="472"/>
      <c r="I112" s="472"/>
      <c r="J112" s="472"/>
      <c r="K112" s="472"/>
      <c r="L112" s="472"/>
      <c r="M112" s="472"/>
      <c r="N112" s="472"/>
    </row>
    <row r="113" spans="1:15" ht="15" customHeight="1" x14ac:dyDescent="0.3">
      <c r="A113" s="472" t="s">
        <v>359</v>
      </c>
      <c r="B113" s="473"/>
      <c r="C113" s="473" t="s">
        <v>18</v>
      </c>
      <c r="D113" s="473"/>
      <c r="E113" s="473"/>
      <c r="F113" s="473"/>
      <c r="G113" s="473"/>
      <c r="H113" s="473"/>
      <c r="I113" s="473"/>
      <c r="J113" s="473"/>
      <c r="K113" s="473"/>
      <c r="L113" s="473"/>
      <c r="M113" s="473"/>
      <c r="N113" s="473"/>
    </row>
    <row r="114" spans="1:15" ht="15.75" customHeight="1" x14ac:dyDescent="0.3">
      <c r="A114" s="472"/>
      <c r="B114" s="473"/>
      <c r="C114" s="472" t="s">
        <v>360</v>
      </c>
      <c r="D114" s="472"/>
      <c r="E114" s="472"/>
      <c r="F114" s="472"/>
      <c r="G114" s="472"/>
      <c r="H114" s="472"/>
      <c r="I114" s="472"/>
      <c r="J114" s="472"/>
      <c r="K114" s="472"/>
      <c r="L114" s="472"/>
      <c r="M114" s="472"/>
      <c r="N114" s="472"/>
    </row>
    <row r="115" spans="1:15" ht="122.4" customHeight="1" x14ac:dyDescent="0.3">
      <c r="A115" s="147" t="s">
        <v>361</v>
      </c>
      <c r="B115" s="471" t="s">
        <v>362</v>
      </c>
      <c r="C115" s="471"/>
      <c r="D115" s="147" t="s">
        <v>363</v>
      </c>
      <c r="E115" s="147"/>
      <c r="F115" s="147"/>
      <c r="G115" s="147" t="s">
        <v>524</v>
      </c>
      <c r="H115" s="30" t="s">
        <v>685</v>
      </c>
      <c r="I115" s="147" t="s">
        <v>364</v>
      </c>
      <c r="J115" s="6">
        <v>1.7</v>
      </c>
      <c r="K115" s="6">
        <v>1.7</v>
      </c>
      <c r="L115" s="6"/>
      <c r="M115" s="6"/>
      <c r="N115" s="6"/>
      <c r="O115" s="7"/>
    </row>
    <row r="116" spans="1:15" ht="118.2" customHeight="1" x14ac:dyDescent="0.3">
      <c r="A116" s="147" t="s">
        <v>365</v>
      </c>
      <c r="B116" s="471" t="s">
        <v>366</v>
      </c>
      <c r="C116" s="471"/>
      <c r="D116" s="147" t="s">
        <v>367</v>
      </c>
      <c r="E116" s="147"/>
      <c r="F116" s="147" t="s">
        <v>524</v>
      </c>
      <c r="G116" s="147"/>
      <c r="H116" s="30" t="s">
        <v>560</v>
      </c>
      <c r="I116" s="147" t="s">
        <v>23</v>
      </c>
      <c r="J116" s="27"/>
      <c r="K116" s="27"/>
      <c r="L116" s="27"/>
      <c r="M116" s="27"/>
      <c r="N116" s="27"/>
    </row>
    <row r="117" spans="1:15" ht="60" customHeight="1" x14ac:dyDescent="0.3">
      <c r="A117" s="147" t="s">
        <v>368</v>
      </c>
      <c r="B117" s="471" t="s">
        <v>369</v>
      </c>
      <c r="C117" s="471"/>
      <c r="D117" s="147" t="s">
        <v>370</v>
      </c>
      <c r="E117" s="147"/>
      <c r="F117" s="147" t="s">
        <v>524</v>
      </c>
      <c r="G117" s="147" t="s">
        <v>524</v>
      </c>
      <c r="H117" s="30" t="s">
        <v>631</v>
      </c>
      <c r="I117" s="147" t="s">
        <v>371</v>
      </c>
      <c r="J117" s="44">
        <v>31</v>
      </c>
      <c r="K117" s="44">
        <v>31</v>
      </c>
      <c r="L117" s="27"/>
      <c r="M117" s="27"/>
      <c r="N117" s="27"/>
    </row>
    <row r="118" spans="1:15" ht="74.400000000000006" customHeight="1" x14ac:dyDescent="0.3">
      <c r="A118" s="147" t="s">
        <v>372</v>
      </c>
      <c r="B118" s="471" t="s">
        <v>373</v>
      </c>
      <c r="C118" s="471"/>
      <c r="D118" s="147" t="s">
        <v>374</v>
      </c>
      <c r="E118" s="147"/>
      <c r="F118" s="147" t="s">
        <v>524</v>
      </c>
      <c r="G118" s="147"/>
      <c r="H118" s="35" t="s">
        <v>684</v>
      </c>
      <c r="I118" s="147" t="s">
        <v>375</v>
      </c>
      <c r="J118" s="27">
        <v>54.8</v>
      </c>
      <c r="K118" s="27">
        <v>19.600000000000001</v>
      </c>
      <c r="L118" s="27"/>
      <c r="M118" s="27">
        <v>35.200000000000003</v>
      </c>
      <c r="N118" s="27"/>
    </row>
    <row r="119" spans="1:15" ht="15" customHeight="1" x14ac:dyDescent="0.3">
      <c r="A119" s="472" t="s">
        <v>376</v>
      </c>
      <c r="B119" s="473"/>
      <c r="C119" s="473" t="s">
        <v>18</v>
      </c>
      <c r="D119" s="473"/>
      <c r="E119" s="473"/>
      <c r="F119" s="473"/>
      <c r="G119" s="473"/>
      <c r="H119" s="473"/>
      <c r="I119" s="473"/>
      <c r="J119" s="473"/>
      <c r="K119" s="473"/>
      <c r="L119" s="473"/>
      <c r="M119" s="473"/>
      <c r="N119" s="473"/>
    </row>
    <row r="120" spans="1:15" ht="15.75" customHeight="1" x14ac:dyDescent="0.3">
      <c r="A120" s="472"/>
      <c r="B120" s="473"/>
      <c r="C120" s="472" t="s">
        <v>377</v>
      </c>
      <c r="D120" s="472"/>
      <c r="E120" s="472"/>
      <c r="F120" s="472"/>
      <c r="G120" s="472"/>
      <c r="H120" s="472"/>
      <c r="I120" s="472"/>
      <c r="J120" s="472"/>
      <c r="K120" s="472"/>
      <c r="L120" s="472"/>
      <c r="M120" s="472"/>
      <c r="N120" s="472"/>
    </row>
    <row r="121" spans="1:15" ht="84.6" customHeight="1" x14ac:dyDescent="0.3">
      <c r="A121" s="150" t="s">
        <v>378</v>
      </c>
      <c r="B121" s="475" t="s">
        <v>379</v>
      </c>
      <c r="C121" s="475"/>
      <c r="D121" s="150" t="s">
        <v>380</v>
      </c>
      <c r="E121" s="175" t="s">
        <v>524</v>
      </c>
      <c r="F121" s="175"/>
      <c r="G121" s="175" t="s">
        <v>524</v>
      </c>
      <c r="H121" s="179" t="s">
        <v>671</v>
      </c>
      <c r="I121" s="150" t="s">
        <v>381</v>
      </c>
      <c r="J121" s="31"/>
      <c r="K121" s="31"/>
      <c r="L121" s="31"/>
      <c r="M121" s="31"/>
      <c r="N121" s="31"/>
    </row>
    <row r="122" spans="1:15" ht="62.4" customHeight="1" x14ac:dyDescent="0.3">
      <c r="A122" s="150" t="s">
        <v>382</v>
      </c>
      <c r="B122" s="475" t="s">
        <v>383</v>
      </c>
      <c r="C122" s="475"/>
      <c r="D122" s="150" t="s">
        <v>384</v>
      </c>
      <c r="E122" s="176">
        <v>2</v>
      </c>
      <c r="F122" s="150">
        <v>2</v>
      </c>
      <c r="G122" s="176"/>
      <c r="H122" s="30" t="s">
        <v>666</v>
      </c>
      <c r="I122" s="177" t="s">
        <v>381</v>
      </c>
      <c r="J122" s="15">
        <v>5</v>
      </c>
      <c r="K122" s="15">
        <v>5</v>
      </c>
      <c r="L122" s="31"/>
      <c r="M122" s="31"/>
      <c r="N122" s="31"/>
    </row>
    <row r="123" spans="1:15" ht="49.8" customHeight="1" x14ac:dyDescent="0.3">
      <c r="A123" s="150" t="s">
        <v>385</v>
      </c>
      <c r="B123" s="475" t="s">
        <v>386</v>
      </c>
      <c r="C123" s="475"/>
      <c r="D123" s="150" t="s">
        <v>387</v>
      </c>
      <c r="E123" s="178"/>
      <c r="F123" s="178" t="s">
        <v>524</v>
      </c>
      <c r="G123" s="178" t="s">
        <v>524</v>
      </c>
      <c r="H123" s="185" t="s">
        <v>667</v>
      </c>
      <c r="I123" s="150" t="s">
        <v>381</v>
      </c>
      <c r="J123" s="15">
        <v>55.3</v>
      </c>
      <c r="K123" s="15">
        <v>55.3</v>
      </c>
      <c r="L123" s="15"/>
      <c r="M123" s="27"/>
      <c r="N123" s="27"/>
    </row>
    <row r="124" spans="1:15" ht="51" customHeight="1" x14ac:dyDescent="0.3">
      <c r="A124" s="150" t="s">
        <v>388</v>
      </c>
      <c r="B124" s="475" t="s">
        <v>389</v>
      </c>
      <c r="C124" s="475"/>
      <c r="D124" s="150" t="s">
        <v>390</v>
      </c>
      <c r="E124" s="150">
        <v>6</v>
      </c>
      <c r="F124" s="150">
        <v>5</v>
      </c>
      <c r="G124" s="150"/>
      <c r="H124" s="30" t="s">
        <v>668</v>
      </c>
      <c r="I124" s="150" t="s">
        <v>381</v>
      </c>
      <c r="J124" s="15">
        <v>18.399999999999999</v>
      </c>
      <c r="K124" s="15">
        <v>18.399999999999999</v>
      </c>
      <c r="L124" s="15"/>
      <c r="M124" s="31"/>
      <c r="N124" s="27"/>
    </row>
    <row r="125" spans="1:15" ht="60.6" customHeight="1" x14ac:dyDescent="0.3">
      <c r="A125" s="150" t="s">
        <v>391</v>
      </c>
      <c r="B125" s="475" t="s">
        <v>392</v>
      </c>
      <c r="C125" s="475"/>
      <c r="D125" s="150" t="s">
        <v>393</v>
      </c>
      <c r="E125" s="150">
        <v>1</v>
      </c>
      <c r="F125" s="150">
        <v>1</v>
      </c>
      <c r="G125" s="150"/>
      <c r="H125" s="30" t="s">
        <v>669</v>
      </c>
      <c r="I125" s="150" t="s">
        <v>381</v>
      </c>
      <c r="J125" s="31"/>
      <c r="K125" s="31"/>
      <c r="L125" s="31"/>
      <c r="M125" s="31"/>
      <c r="N125" s="27"/>
    </row>
    <row r="126" spans="1:15" ht="58.8" customHeight="1" x14ac:dyDescent="0.3">
      <c r="A126" s="150" t="s">
        <v>394</v>
      </c>
      <c r="B126" s="475" t="s">
        <v>395</v>
      </c>
      <c r="C126" s="475"/>
      <c r="D126" s="150" t="s">
        <v>396</v>
      </c>
      <c r="E126" s="150"/>
      <c r="F126" s="150" t="s">
        <v>524</v>
      </c>
      <c r="G126" s="150"/>
      <c r="H126" s="30" t="s">
        <v>670</v>
      </c>
      <c r="I126" s="150" t="s">
        <v>381</v>
      </c>
      <c r="J126" s="31"/>
      <c r="K126" s="31"/>
      <c r="L126" s="31"/>
      <c r="M126" s="31"/>
      <c r="N126" s="31"/>
    </row>
    <row r="127" spans="1:15" ht="15" customHeight="1" x14ac:dyDescent="0.3">
      <c r="A127" s="472" t="s">
        <v>397</v>
      </c>
      <c r="B127" s="493"/>
      <c r="C127" s="495" t="s">
        <v>18</v>
      </c>
      <c r="D127" s="495"/>
      <c r="E127" s="495"/>
      <c r="F127" s="495"/>
      <c r="G127" s="495"/>
      <c r="H127" s="495"/>
      <c r="I127" s="495"/>
      <c r="J127" s="495"/>
      <c r="K127" s="495"/>
      <c r="L127" s="495"/>
      <c r="M127" s="495"/>
      <c r="N127" s="496"/>
    </row>
    <row r="128" spans="1:15" ht="15.75" customHeight="1" x14ac:dyDescent="0.3">
      <c r="A128" s="472"/>
      <c r="B128" s="494"/>
      <c r="C128" s="497" t="s">
        <v>398</v>
      </c>
      <c r="D128" s="497"/>
      <c r="E128" s="497"/>
      <c r="F128" s="497"/>
      <c r="G128" s="497"/>
      <c r="H128" s="497"/>
      <c r="I128" s="497"/>
      <c r="J128" s="497"/>
      <c r="K128" s="497"/>
      <c r="L128" s="497"/>
      <c r="M128" s="497"/>
      <c r="N128" s="498"/>
    </row>
    <row r="129" spans="1:15" ht="85.2" customHeight="1" x14ac:dyDescent="0.3">
      <c r="A129" s="150" t="s">
        <v>399</v>
      </c>
      <c r="B129" s="475" t="s">
        <v>400</v>
      </c>
      <c r="C129" s="475"/>
      <c r="D129" s="150" t="s">
        <v>401</v>
      </c>
      <c r="E129" s="150"/>
      <c r="F129" s="150" t="s">
        <v>524</v>
      </c>
      <c r="G129" s="150"/>
      <c r="H129" s="30" t="s">
        <v>588</v>
      </c>
      <c r="I129" s="150" t="s">
        <v>402</v>
      </c>
      <c r="J129" s="15">
        <v>167.2</v>
      </c>
      <c r="K129" s="15">
        <v>15.1</v>
      </c>
      <c r="L129" s="15">
        <v>152.1</v>
      </c>
      <c r="M129" s="27"/>
      <c r="N129" s="27"/>
    </row>
    <row r="130" spans="1:15" ht="38.4" customHeight="1" x14ac:dyDescent="0.3">
      <c r="A130" s="37" t="s">
        <v>403</v>
      </c>
      <c r="B130" s="492" t="s">
        <v>404</v>
      </c>
      <c r="C130" s="492"/>
      <c r="D130" s="37" t="s">
        <v>405</v>
      </c>
      <c r="E130" s="37"/>
      <c r="F130" s="157" t="s">
        <v>525</v>
      </c>
      <c r="G130" s="37"/>
      <c r="H130" s="297" t="s">
        <v>720</v>
      </c>
      <c r="I130" s="37" t="s">
        <v>33</v>
      </c>
      <c r="J130" s="298"/>
      <c r="K130" s="298"/>
      <c r="L130" s="298"/>
      <c r="M130" s="298"/>
      <c r="N130" s="298"/>
    </row>
    <row r="131" spans="1:15" ht="19.2" customHeight="1" x14ac:dyDescent="0.3">
      <c r="A131" s="157" t="s">
        <v>406</v>
      </c>
      <c r="B131" s="490" t="s">
        <v>407</v>
      </c>
      <c r="C131" s="490"/>
      <c r="D131" s="157" t="s">
        <v>408</v>
      </c>
      <c r="E131" s="157"/>
      <c r="F131" s="157" t="s">
        <v>525</v>
      </c>
      <c r="G131" s="157"/>
      <c r="H131" s="37" t="s">
        <v>547</v>
      </c>
      <c r="I131" s="157" t="s">
        <v>33</v>
      </c>
      <c r="J131" s="161"/>
      <c r="K131" s="161"/>
      <c r="L131" s="161"/>
      <c r="M131" s="161"/>
      <c r="N131" s="161"/>
    </row>
    <row r="132" spans="1:15" ht="96" customHeight="1" x14ac:dyDescent="0.3">
      <c r="A132" s="162" t="s">
        <v>409</v>
      </c>
      <c r="B132" s="491" t="s">
        <v>410</v>
      </c>
      <c r="C132" s="491"/>
      <c r="D132" s="162" t="s">
        <v>411</v>
      </c>
      <c r="E132" s="162"/>
      <c r="F132" s="162" t="s">
        <v>524</v>
      </c>
      <c r="G132" s="162"/>
      <c r="H132" s="179" t="s">
        <v>632</v>
      </c>
      <c r="I132" s="162" t="s">
        <v>412</v>
      </c>
      <c r="J132" s="180"/>
      <c r="K132" s="180"/>
      <c r="L132" s="180"/>
      <c r="M132" s="180"/>
      <c r="N132" s="180"/>
    </row>
    <row r="133" spans="1:15" ht="15" customHeight="1" x14ac:dyDescent="0.3">
      <c r="A133" s="181"/>
      <c r="B133" s="182"/>
      <c r="C133" s="182"/>
      <c r="D133" s="182"/>
      <c r="E133" s="182"/>
      <c r="F133" s="182"/>
      <c r="G133" s="182"/>
      <c r="H133" s="182"/>
      <c r="I133" s="183" t="s">
        <v>562</v>
      </c>
      <c r="J133" s="184">
        <f>J9+J10+J11+J12+J13+J14+J15+J16+J17+J20+J21+J22+J28+J29+J30+J31+J32+J37+J38+J39+J40+J43+J44+J45+J46+J47+J50+J51+J52+J53+J56+J57+J58+J59+J62+J63+J64+J65+J66+J67+J68+J69+J70+J75+J76+J77+J78+J79+I8+J80+J81+J82+J87+J88+J89+J90+J91+J94+J95+J96+J97+J100+J101+J104+J105+J106+J107+J108+J109+J110+J115+J116+J117+J118+J121+J122+J123+J124+J125+J126+J129+J130+J131+J132</f>
        <v>7161.6</v>
      </c>
      <c r="K133" s="184">
        <f t="shared" ref="K133:N133" si="0">K9+K10+K11+K12+K13+K14+K15+K16+K17+K20+K21+K22+K28+K29+K30+K31+K32+K37+K38+K39+K40+K43+K44+K45+K46+K47+K50+K51+K52+K53+K56+K57+K58+K59+K62+K63+K64+K65+K66+K67+K68+K69+K70+K75+K76+K77+K78+K79+J8+K80+K81+K82+K87+K88+K89+K90+K91+K94+K95+K96+K97+K100+K101+K104+K105+K106+K107+K108+K109+K110+K115+K116+K117+K118+K121+K122+K123+K124+K125+K126+K129+K130+K131+K132</f>
        <v>3980.2000000000003</v>
      </c>
      <c r="L133" s="184">
        <f t="shared" si="0"/>
        <v>824.1</v>
      </c>
      <c r="M133" s="184">
        <f t="shared" si="0"/>
        <v>1954.6</v>
      </c>
      <c r="N133" s="184">
        <f t="shared" si="0"/>
        <v>402.7</v>
      </c>
      <c r="O133" s="14"/>
    </row>
    <row r="134" spans="1:15" x14ac:dyDescent="0.3">
      <c r="A134" s="18"/>
      <c r="B134" s="18"/>
      <c r="C134" s="18"/>
      <c r="D134" s="18"/>
      <c r="E134" s="18"/>
      <c r="F134" s="18"/>
      <c r="G134" s="18"/>
      <c r="H134" s="18"/>
      <c r="I134" s="18"/>
      <c r="J134" s="18"/>
      <c r="K134" s="18"/>
      <c r="L134" s="18"/>
      <c r="M134" s="18"/>
      <c r="N134" s="18"/>
    </row>
    <row r="135" spans="1:15" x14ac:dyDescent="0.3">
      <c r="A135" s="18"/>
      <c r="B135" s="18"/>
      <c r="C135" s="18"/>
      <c r="D135" s="18"/>
      <c r="E135" s="18"/>
      <c r="F135" s="18"/>
      <c r="G135" s="18"/>
      <c r="H135" s="18"/>
      <c r="I135" s="18"/>
      <c r="J135" s="18"/>
      <c r="K135" s="18"/>
      <c r="L135" s="18"/>
      <c r="M135" s="18"/>
      <c r="N135" s="18"/>
    </row>
    <row r="136" spans="1:15" x14ac:dyDescent="0.3">
      <c r="A136" s="1"/>
      <c r="B136" s="1"/>
      <c r="C136" s="1"/>
      <c r="D136" s="1"/>
      <c r="E136" s="1"/>
      <c r="F136" s="1"/>
      <c r="G136" s="1"/>
      <c r="H136" s="1"/>
      <c r="I136" s="1"/>
      <c r="J136" s="1"/>
      <c r="K136" s="1"/>
      <c r="L136" s="1"/>
      <c r="M136" s="1"/>
      <c r="N136" s="1"/>
    </row>
    <row r="137" spans="1:15" x14ac:dyDescent="0.3">
      <c r="A137" s="1"/>
      <c r="B137" s="1"/>
      <c r="C137" s="1"/>
      <c r="D137" s="1"/>
      <c r="E137" s="1"/>
      <c r="F137" s="1"/>
      <c r="G137" s="1"/>
      <c r="H137" s="1"/>
      <c r="I137" s="1"/>
      <c r="J137" s="1"/>
      <c r="K137" s="1"/>
      <c r="L137" s="1"/>
      <c r="M137" s="1"/>
      <c r="N137" s="1"/>
    </row>
    <row r="138" spans="1:15" x14ac:dyDescent="0.3">
      <c r="A138" s="1"/>
      <c r="B138" s="1"/>
      <c r="C138" s="1"/>
      <c r="D138" s="1"/>
      <c r="E138" s="1"/>
      <c r="F138" s="1"/>
      <c r="G138" s="1"/>
      <c r="H138" s="1"/>
      <c r="I138" s="1"/>
      <c r="J138" s="1"/>
      <c r="K138" s="1"/>
      <c r="L138" s="1"/>
      <c r="M138" s="1"/>
      <c r="N138" s="1"/>
    </row>
  </sheetData>
  <mergeCells count="192">
    <mergeCell ref="B13:C13"/>
    <mergeCell ref="B14:C14"/>
    <mergeCell ref="B11:C11"/>
    <mergeCell ref="B12:C12"/>
    <mergeCell ref="B9:C9"/>
    <mergeCell ref="B10:C10"/>
    <mergeCell ref="K3:N4"/>
    <mergeCell ref="A2:A5"/>
    <mergeCell ref="B20:C20"/>
    <mergeCell ref="B8:N8"/>
    <mergeCell ref="H3:H5"/>
    <mergeCell ref="B2:C5"/>
    <mergeCell ref="G3:G5"/>
    <mergeCell ref="F3:F5"/>
    <mergeCell ref="E3:E5"/>
    <mergeCell ref="H2:N2"/>
    <mergeCell ref="F2:G2"/>
    <mergeCell ref="D2:D5"/>
    <mergeCell ref="B6:N6"/>
    <mergeCell ref="B7:N7"/>
    <mergeCell ref="J3:J5"/>
    <mergeCell ref="B21:C21"/>
    <mergeCell ref="B17:C17"/>
    <mergeCell ref="A18:A19"/>
    <mergeCell ref="B18:B19"/>
    <mergeCell ref="C18:N18"/>
    <mergeCell ref="C19:N19"/>
    <mergeCell ref="B15:C15"/>
    <mergeCell ref="B16:C16"/>
    <mergeCell ref="H22:H23"/>
    <mergeCell ref="J22:J23"/>
    <mergeCell ref="K22:K23"/>
    <mergeCell ref="L22:L23"/>
    <mergeCell ref="M22:M23"/>
    <mergeCell ref="N22:N23"/>
    <mergeCell ref="A22:A23"/>
    <mergeCell ref="B22:C23"/>
    <mergeCell ref="D22:D23"/>
    <mergeCell ref="E22:E23"/>
    <mergeCell ref="F22:F23"/>
    <mergeCell ref="G22:G23"/>
    <mergeCell ref="B31:C31"/>
    <mergeCell ref="B32:C32"/>
    <mergeCell ref="B28:C28"/>
    <mergeCell ref="A24:A25"/>
    <mergeCell ref="B24:B25"/>
    <mergeCell ref="C24:N24"/>
    <mergeCell ref="C25:N25"/>
    <mergeCell ref="A26:A27"/>
    <mergeCell ref="B26:B27"/>
    <mergeCell ref="C26:N26"/>
    <mergeCell ref="C27:N27"/>
    <mergeCell ref="A29:A30"/>
    <mergeCell ref="B29:C30"/>
    <mergeCell ref="E29:E30"/>
    <mergeCell ref="F29:F30"/>
    <mergeCell ref="G29:G30"/>
    <mergeCell ref="I29:I30"/>
    <mergeCell ref="D29:D30"/>
    <mergeCell ref="B37:C37"/>
    <mergeCell ref="A38:A39"/>
    <mergeCell ref="B38:C39"/>
    <mergeCell ref="I38:I39"/>
    <mergeCell ref="A33:A34"/>
    <mergeCell ref="B33:B34"/>
    <mergeCell ref="C33:N33"/>
    <mergeCell ref="C34:N34"/>
    <mergeCell ref="A35:A36"/>
    <mergeCell ref="B35:B36"/>
    <mergeCell ref="C35:N35"/>
    <mergeCell ref="C36:N36"/>
    <mergeCell ref="B47:C47"/>
    <mergeCell ref="A48:A49"/>
    <mergeCell ref="B48:B49"/>
    <mergeCell ref="C48:N48"/>
    <mergeCell ref="C49:N49"/>
    <mergeCell ref="B45:C45"/>
    <mergeCell ref="B46:C46"/>
    <mergeCell ref="A41:A42"/>
    <mergeCell ref="B41:B42"/>
    <mergeCell ref="C41:N41"/>
    <mergeCell ref="C42:N42"/>
    <mergeCell ref="A54:A55"/>
    <mergeCell ref="B54:B55"/>
    <mergeCell ref="C54:N54"/>
    <mergeCell ref="C55:N55"/>
    <mergeCell ref="B56:C56"/>
    <mergeCell ref="B52:C52"/>
    <mergeCell ref="B53:C53"/>
    <mergeCell ref="B50:C50"/>
    <mergeCell ref="B51:C51"/>
    <mergeCell ref="A71:A72"/>
    <mergeCell ref="B71:B72"/>
    <mergeCell ref="A73:A74"/>
    <mergeCell ref="B73:B74"/>
    <mergeCell ref="C74:N74"/>
    <mergeCell ref="B70:C70"/>
    <mergeCell ref="B59:C59"/>
    <mergeCell ref="A60:A61"/>
    <mergeCell ref="B60:B61"/>
    <mergeCell ref="C60:N60"/>
    <mergeCell ref="C61:N61"/>
    <mergeCell ref="C73:N73"/>
    <mergeCell ref="C72:N72"/>
    <mergeCell ref="C71:N71"/>
    <mergeCell ref="I62:I69"/>
    <mergeCell ref="B62:C69"/>
    <mergeCell ref="B80:C80"/>
    <mergeCell ref="A87:A88"/>
    <mergeCell ref="B87:C88"/>
    <mergeCell ref="B77:C77"/>
    <mergeCell ref="B78:C78"/>
    <mergeCell ref="C86:N86"/>
    <mergeCell ref="C85:N85"/>
    <mergeCell ref="C84:N84"/>
    <mergeCell ref="C83:N83"/>
    <mergeCell ref="I87:I88"/>
    <mergeCell ref="D87:D88"/>
    <mergeCell ref="A113:A114"/>
    <mergeCell ref="B113:B114"/>
    <mergeCell ref="B109:C109"/>
    <mergeCell ref="B110:C110"/>
    <mergeCell ref="C114:N114"/>
    <mergeCell ref="C113:N113"/>
    <mergeCell ref="C112:N112"/>
    <mergeCell ref="C111:N111"/>
    <mergeCell ref="A98:A99"/>
    <mergeCell ref="B98:B99"/>
    <mergeCell ref="B100:C100"/>
    <mergeCell ref="B101:C101"/>
    <mergeCell ref="A111:A112"/>
    <mergeCell ref="B131:C131"/>
    <mergeCell ref="B132:C132"/>
    <mergeCell ref="B129:C129"/>
    <mergeCell ref="B130:C130"/>
    <mergeCell ref="B126:C126"/>
    <mergeCell ref="A127:A128"/>
    <mergeCell ref="B127:B128"/>
    <mergeCell ref="C127:N127"/>
    <mergeCell ref="C128:N128"/>
    <mergeCell ref="B124:C124"/>
    <mergeCell ref="B125:C125"/>
    <mergeCell ref="B122:C122"/>
    <mergeCell ref="B123:C123"/>
    <mergeCell ref="A119:A120"/>
    <mergeCell ref="B119:B120"/>
    <mergeCell ref="C119:N119"/>
    <mergeCell ref="C120:N120"/>
    <mergeCell ref="B121:C121"/>
    <mergeCell ref="C93:N93"/>
    <mergeCell ref="B94:C94"/>
    <mergeCell ref="B90:C90"/>
    <mergeCell ref="B91:C91"/>
    <mergeCell ref="B40:C40"/>
    <mergeCell ref="A43:A44"/>
    <mergeCell ref="I43:I44"/>
    <mergeCell ref="B43:C44"/>
    <mergeCell ref="B75:C75"/>
    <mergeCell ref="B76:C76"/>
    <mergeCell ref="B57:C57"/>
    <mergeCell ref="B58:C58"/>
    <mergeCell ref="A92:A93"/>
    <mergeCell ref="B92:B93"/>
    <mergeCell ref="C92:N92"/>
    <mergeCell ref="B89:C89"/>
    <mergeCell ref="A83:A84"/>
    <mergeCell ref="B83:B84"/>
    <mergeCell ref="A85:A86"/>
    <mergeCell ref="B85:B86"/>
    <mergeCell ref="B81:C81"/>
    <mergeCell ref="B82:C82"/>
    <mergeCell ref="B79:C79"/>
    <mergeCell ref="A62:A69"/>
    <mergeCell ref="B117:C117"/>
    <mergeCell ref="B118:C118"/>
    <mergeCell ref="B115:C115"/>
    <mergeCell ref="B116:C116"/>
    <mergeCell ref="B107:C107"/>
    <mergeCell ref="B108:C108"/>
    <mergeCell ref="B105:C105"/>
    <mergeCell ref="B106:C106"/>
    <mergeCell ref="B111:B112"/>
    <mergeCell ref="B95:C95"/>
    <mergeCell ref="B96:C96"/>
    <mergeCell ref="A102:A103"/>
    <mergeCell ref="B102:B103"/>
    <mergeCell ref="C102:N102"/>
    <mergeCell ref="C103:N103"/>
    <mergeCell ref="C98:N98"/>
    <mergeCell ref="C99:N99"/>
    <mergeCell ref="B104:C104"/>
    <mergeCell ref="B97:C97"/>
  </mergeCells>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
  <sheetViews>
    <sheetView workbookViewId="0">
      <selection activeCell="M43" sqref="M43"/>
    </sheetView>
  </sheetViews>
  <sheetFormatPr defaultRowHeight="14.4" x14ac:dyDescent="0.3"/>
  <cols>
    <col min="1" max="1" width="7" style="3" customWidth="1"/>
    <col min="3" max="3" width="7.44140625" customWidth="1"/>
    <col min="4" max="4" width="19.33203125" customWidth="1"/>
    <col min="5" max="5" width="3.5546875" customWidth="1"/>
    <col min="6" max="6" width="4.109375" customWidth="1"/>
    <col min="7" max="7" width="3.88671875" customWidth="1"/>
    <col min="8" max="8" width="20.5546875" customWidth="1"/>
    <col min="9" max="9" width="13.109375" customWidth="1"/>
    <col min="10" max="10" width="7.88671875" customWidth="1"/>
    <col min="11" max="11" width="7.21875" customWidth="1"/>
    <col min="12" max="13" width="7.109375" customWidth="1"/>
    <col min="14" max="14" width="7" customWidth="1"/>
  </cols>
  <sheetData>
    <row r="1" spans="1:14" ht="15" thickBot="1" x14ac:dyDescent="0.35"/>
    <row r="2" spans="1:14" ht="15" thickBot="1" x14ac:dyDescent="0.35">
      <c r="A2" s="527" t="s">
        <v>0</v>
      </c>
      <c r="B2" s="535" t="s">
        <v>1</v>
      </c>
      <c r="C2" s="536"/>
      <c r="D2" s="527" t="s">
        <v>2</v>
      </c>
      <c r="E2" s="143"/>
      <c r="F2" s="543"/>
      <c r="G2" s="543"/>
      <c r="H2" s="541" t="s">
        <v>581</v>
      </c>
      <c r="I2" s="541"/>
      <c r="J2" s="541"/>
      <c r="K2" s="541"/>
      <c r="L2" s="541"/>
      <c r="M2" s="541"/>
      <c r="N2" s="542"/>
    </row>
    <row r="3" spans="1:14" ht="30.75" customHeight="1" x14ac:dyDescent="0.3">
      <c r="A3" s="528"/>
      <c r="B3" s="537"/>
      <c r="C3" s="538"/>
      <c r="D3" s="528"/>
      <c r="E3" s="532" t="s">
        <v>518</v>
      </c>
      <c r="F3" s="532" t="s">
        <v>3</v>
      </c>
      <c r="G3" s="532" t="s">
        <v>4</v>
      </c>
      <c r="H3" s="532" t="s">
        <v>5</v>
      </c>
      <c r="I3" s="614" t="s">
        <v>6</v>
      </c>
      <c r="J3" s="545" t="s">
        <v>586</v>
      </c>
      <c r="K3" s="521" t="s">
        <v>585</v>
      </c>
      <c r="L3" s="522"/>
      <c r="M3" s="522"/>
      <c r="N3" s="523"/>
    </row>
    <row r="4" spans="1:14" ht="15" thickBot="1" x14ac:dyDescent="0.35">
      <c r="A4" s="528"/>
      <c r="B4" s="537"/>
      <c r="C4" s="538"/>
      <c r="D4" s="528"/>
      <c r="E4" s="533"/>
      <c r="F4" s="533"/>
      <c r="G4" s="533"/>
      <c r="H4" s="533"/>
      <c r="I4" s="615"/>
      <c r="J4" s="613"/>
      <c r="K4" s="524"/>
      <c r="L4" s="525"/>
      <c r="M4" s="525"/>
      <c r="N4" s="526"/>
    </row>
    <row r="5" spans="1:14" ht="75" customHeight="1" thickBot="1" x14ac:dyDescent="0.35">
      <c r="A5" s="609"/>
      <c r="B5" s="610"/>
      <c r="C5" s="611"/>
      <c r="D5" s="609"/>
      <c r="E5" s="612"/>
      <c r="F5" s="612"/>
      <c r="G5" s="612"/>
      <c r="H5" s="612"/>
      <c r="I5" s="615"/>
      <c r="J5" s="186"/>
      <c r="K5" s="187" t="s">
        <v>7</v>
      </c>
      <c r="L5" s="187" t="s">
        <v>8</v>
      </c>
      <c r="M5" s="187" t="s">
        <v>9</v>
      </c>
      <c r="N5" s="187" t="s">
        <v>10</v>
      </c>
    </row>
    <row r="6" spans="1:14" ht="15.75" customHeight="1" x14ac:dyDescent="0.3">
      <c r="A6" s="573" t="s">
        <v>413</v>
      </c>
      <c r="B6" s="576"/>
      <c r="C6" s="578"/>
      <c r="D6" s="605" t="s">
        <v>414</v>
      </c>
      <c r="E6" s="605"/>
      <c r="F6" s="605"/>
      <c r="G6" s="605"/>
      <c r="H6" s="605"/>
      <c r="I6" s="605"/>
      <c r="J6" s="605"/>
      <c r="K6" s="605"/>
      <c r="L6" s="605"/>
      <c r="M6" s="605"/>
      <c r="N6" s="606"/>
    </row>
    <row r="7" spans="1:14" ht="12" customHeight="1" thickBot="1" x14ac:dyDescent="0.35">
      <c r="A7" s="574"/>
      <c r="B7" s="577"/>
      <c r="C7" s="579"/>
      <c r="D7" s="607" t="s">
        <v>415</v>
      </c>
      <c r="E7" s="607"/>
      <c r="F7" s="607"/>
      <c r="G7" s="607"/>
      <c r="H7" s="607"/>
      <c r="I7" s="607"/>
      <c r="J7" s="607"/>
      <c r="K7" s="607"/>
      <c r="L7" s="607"/>
      <c r="M7" s="607"/>
      <c r="N7" s="608"/>
    </row>
    <row r="8" spans="1:14" ht="13.5" customHeight="1" x14ac:dyDescent="0.3">
      <c r="A8" s="573" t="s">
        <v>416</v>
      </c>
      <c r="B8" s="576"/>
      <c r="C8" s="578"/>
      <c r="D8" s="578" t="s">
        <v>15</v>
      </c>
      <c r="E8" s="578"/>
      <c r="F8" s="578"/>
      <c r="G8" s="578"/>
      <c r="H8" s="578"/>
      <c r="I8" s="578"/>
      <c r="J8" s="578"/>
      <c r="K8" s="578"/>
      <c r="L8" s="578"/>
      <c r="M8" s="578"/>
      <c r="N8" s="604"/>
    </row>
    <row r="9" spans="1:14" ht="11.25" customHeight="1" thickBot="1" x14ac:dyDescent="0.35">
      <c r="A9" s="574"/>
      <c r="B9" s="577"/>
      <c r="C9" s="579"/>
      <c r="D9" s="581" t="s">
        <v>417</v>
      </c>
      <c r="E9" s="581"/>
      <c r="F9" s="581"/>
      <c r="G9" s="581"/>
      <c r="H9" s="581"/>
      <c r="I9" s="581"/>
      <c r="J9" s="581"/>
      <c r="K9" s="581"/>
      <c r="L9" s="581"/>
      <c r="M9" s="581"/>
      <c r="N9" s="597"/>
    </row>
    <row r="10" spans="1:14" ht="12.75" customHeight="1" x14ac:dyDescent="0.3">
      <c r="A10" s="558" t="s">
        <v>418</v>
      </c>
      <c r="B10" s="576"/>
      <c r="C10" s="578"/>
      <c r="D10" s="578" t="s">
        <v>18</v>
      </c>
      <c r="E10" s="578"/>
      <c r="F10" s="578"/>
      <c r="G10" s="578"/>
      <c r="H10" s="578"/>
      <c r="I10" s="578"/>
      <c r="J10" s="578"/>
      <c r="K10" s="578"/>
      <c r="L10" s="578"/>
      <c r="M10" s="578"/>
      <c r="N10" s="580"/>
    </row>
    <row r="11" spans="1:14" ht="15" thickBot="1" x14ac:dyDescent="0.35">
      <c r="A11" s="559"/>
      <c r="B11" s="577"/>
      <c r="C11" s="579"/>
      <c r="D11" s="581" t="s">
        <v>419</v>
      </c>
      <c r="E11" s="581"/>
      <c r="F11" s="581"/>
      <c r="G11" s="581"/>
      <c r="H11" s="581"/>
      <c r="I11" s="581"/>
      <c r="J11" s="581"/>
      <c r="K11" s="581"/>
      <c r="L11" s="581"/>
      <c r="M11" s="581"/>
      <c r="N11" s="582"/>
    </row>
    <row r="12" spans="1:14" ht="48.6" thickBot="1" x14ac:dyDescent="0.35">
      <c r="A12" s="188" t="s">
        <v>420</v>
      </c>
      <c r="B12" s="598" t="s">
        <v>421</v>
      </c>
      <c r="C12" s="599"/>
      <c r="D12" s="189" t="s">
        <v>422</v>
      </c>
      <c r="E12" s="189"/>
      <c r="F12" s="189"/>
      <c r="G12" s="190" t="s">
        <v>606</v>
      </c>
      <c r="H12" s="191" t="s">
        <v>523</v>
      </c>
      <c r="I12" s="191" t="s">
        <v>686</v>
      </c>
      <c r="J12" s="192">
        <v>75.099999999999994</v>
      </c>
      <c r="K12" s="192"/>
      <c r="L12" s="192"/>
      <c r="M12" s="192"/>
      <c r="N12" s="192">
        <v>75.099999999999994</v>
      </c>
    </row>
    <row r="13" spans="1:14" ht="73.8" customHeight="1" thickBot="1" x14ac:dyDescent="0.35">
      <c r="A13" s="188" t="s">
        <v>423</v>
      </c>
      <c r="B13" s="600" t="s">
        <v>424</v>
      </c>
      <c r="C13" s="601"/>
      <c r="D13" s="190" t="s">
        <v>425</v>
      </c>
      <c r="E13" s="190"/>
      <c r="F13" s="190"/>
      <c r="G13" s="190" t="s">
        <v>587</v>
      </c>
      <c r="H13" s="191" t="s">
        <v>607</v>
      </c>
      <c r="I13" s="191" t="s">
        <v>686</v>
      </c>
      <c r="J13" s="193">
        <v>456.6</v>
      </c>
      <c r="K13" s="193"/>
      <c r="L13" s="194">
        <v>429.6</v>
      </c>
      <c r="M13" s="195"/>
      <c r="N13" s="195">
        <v>27</v>
      </c>
    </row>
    <row r="14" spans="1:14" ht="48" customHeight="1" thickBot="1" x14ac:dyDescent="0.35">
      <c r="A14" s="188" t="s">
        <v>426</v>
      </c>
      <c r="B14" s="598" t="s">
        <v>427</v>
      </c>
      <c r="C14" s="599"/>
      <c r="D14" s="189" t="s">
        <v>428</v>
      </c>
      <c r="E14" s="189"/>
      <c r="F14" s="190" t="s">
        <v>524</v>
      </c>
      <c r="G14" s="196"/>
      <c r="H14" s="197" t="s">
        <v>608</v>
      </c>
      <c r="I14" s="197" t="s">
        <v>686</v>
      </c>
      <c r="J14" s="198">
        <v>374.9</v>
      </c>
      <c r="K14" s="198"/>
      <c r="L14" s="198"/>
      <c r="M14" s="198"/>
      <c r="N14" s="198">
        <v>374.9</v>
      </c>
    </row>
    <row r="15" spans="1:14" ht="77.400000000000006" customHeight="1" thickBot="1" x14ac:dyDescent="0.35">
      <c r="A15" s="199" t="s">
        <v>429</v>
      </c>
      <c r="B15" s="598" t="s">
        <v>430</v>
      </c>
      <c r="C15" s="599"/>
      <c r="D15" s="200" t="s">
        <v>431</v>
      </c>
      <c r="E15" s="200"/>
      <c r="F15" s="201" t="s">
        <v>524</v>
      </c>
      <c r="G15" s="202"/>
      <c r="H15" s="203" t="s">
        <v>609</v>
      </c>
      <c r="I15" s="203" t="s">
        <v>686</v>
      </c>
      <c r="J15" s="204">
        <v>76.900000000000006</v>
      </c>
      <c r="K15" s="204"/>
      <c r="L15" s="204"/>
      <c r="M15" s="204"/>
      <c r="N15" s="204">
        <v>76.900000000000006</v>
      </c>
    </row>
    <row r="16" spans="1:14" ht="10.5" customHeight="1" x14ac:dyDescent="0.3">
      <c r="A16" s="558" t="s">
        <v>432</v>
      </c>
      <c r="B16" s="576"/>
      <c r="C16" s="578"/>
      <c r="D16" s="578" t="s">
        <v>18</v>
      </c>
      <c r="E16" s="578"/>
      <c r="F16" s="578"/>
      <c r="G16" s="578"/>
      <c r="H16" s="578"/>
      <c r="I16" s="578"/>
      <c r="J16" s="578"/>
      <c r="K16" s="578"/>
      <c r="L16" s="578"/>
      <c r="M16" s="578"/>
      <c r="N16" s="580"/>
    </row>
    <row r="17" spans="1:15" ht="14.25" customHeight="1" thickBot="1" x14ac:dyDescent="0.35">
      <c r="A17" s="559"/>
      <c r="B17" s="577"/>
      <c r="C17" s="579"/>
      <c r="D17" s="581" t="s">
        <v>433</v>
      </c>
      <c r="E17" s="581"/>
      <c r="F17" s="581"/>
      <c r="G17" s="581"/>
      <c r="H17" s="581"/>
      <c r="I17" s="581"/>
      <c r="J17" s="581"/>
      <c r="K17" s="581"/>
      <c r="L17" s="581"/>
      <c r="M17" s="581"/>
      <c r="N17" s="582"/>
    </row>
    <row r="18" spans="1:15" ht="75.599999999999994" customHeight="1" thickBot="1" x14ac:dyDescent="0.35">
      <c r="A18" s="188" t="s">
        <v>434</v>
      </c>
      <c r="B18" s="598" t="s">
        <v>435</v>
      </c>
      <c r="C18" s="599"/>
      <c r="D18" s="197" t="s">
        <v>436</v>
      </c>
      <c r="E18" s="189"/>
      <c r="F18" s="189" t="s">
        <v>524</v>
      </c>
      <c r="G18" s="189"/>
      <c r="H18" s="191" t="s">
        <v>594</v>
      </c>
      <c r="I18" s="191" t="s">
        <v>687</v>
      </c>
      <c r="J18" s="205">
        <v>953</v>
      </c>
      <c r="K18" s="206"/>
      <c r="L18" s="205"/>
      <c r="M18" s="205">
        <v>476</v>
      </c>
      <c r="N18" s="205">
        <v>477</v>
      </c>
    </row>
    <row r="19" spans="1:15" ht="73.8" customHeight="1" thickBot="1" x14ac:dyDescent="0.35">
      <c r="A19" s="188" t="s">
        <v>437</v>
      </c>
      <c r="B19" s="598" t="s">
        <v>438</v>
      </c>
      <c r="C19" s="599"/>
      <c r="D19" s="189" t="s">
        <v>439</v>
      </c>
      <c r="E19" s="189"/>
      <c r="F19" s="189" t="s">
        <v>524</v>
      </c>
      <c r="G19" s="189"/>
      <c r="H19" s="191" t="s">
        <v>595</v>
      </c>
      <c r="I19" s="191" t="s">
        <v>687</v>
      </c>
      <c r="J19" s="207">
        <v>9</v>
      </c>
      <c r="K19" s="208"/>
      <c r="L19" s="208"/>
      <c r="M19" s="208"/>
      <c r="N19" s="205">
        <v>9</v>
      </c>
    </row>
    <row r="20" spans="1:15" ht="63" customHeight="1" thickBot="1" x14ac:dyDescent="0.35">
      <c r="A20" s="209" t="s">
        <v>440</v>
      </c>
      <c r="B20" s="550" t="s">
        <v>441</v>
      </c>
      <c r="C20" s="551"/>
      <c r="D20" s="197" t="s">
        <v>528</v>
      </c>
      <c r="E20" s="197"/>
      <c r="F20" s="197" t="s">
        <v>524</v>
      </c>
      <c r="G20" s="197"/>
      <c r="H20" s="191" t="s">
        <v>596</v>
      </c>
      <c r="I20" s="191" t="s">
        <v>687</v>
      </c>
      <c r="J20" s="207">
        <v>710</v>
      </c>
      <c r="K20" s="210"/>
      <c r="L20" s="210"/>
      <c r="M20" s="211">
        <v>267</v>
      </c>
      <c r="N20" s="205">
        <v>443</v>
      </c>
    </row>
    <row r="21" spans="1:15" ht="36.6" thickBot="1" x14ac:dyDescent="0.35">
      <c r="A21" s="212" t="s">
        <v>442</v>
      </c>
      <c r="B21" s="600" t="s">
        <v>443</v>
      </c>
      <c r="C21" s="601"/>
      <c r="D21" s="190" t="s">
        <v>444</v>
      </c>
      <c r="E21" s="190"/>
      <c r="F21" s="190" t="s">
        <v>524</v>
      </c>
      <c r="G21" s="190"/>
      <c r="H21" s="191" t="s">
        <v>672</v>
      </c>
      <c r="I21" s="191" t="s">
        <v>33</v>
      </c>
      <c r="J21" s="205"/>
      <c r="K21" s="205"/>
      <c r="L21" s="205"/>
      <c r="M21" s="205"/>
      <c r="N21" s="205"/>
    </row>
    <row r="22" spans="1:15" ht="95.4" customHeight="1" thickBot="1" x14ac:dyDescent="0.35">
      <c r="A22" s="214" t="s">
        <v>445</v>
      </c>
      <c r="B22" s="623" t="s">
        <v>446</v>
      </c>
      <c r="C22" s="624"/>
      <c r="D22" s="215" t="s">
        <v>447</v>
      </c>
      <c r="E22" s="215"/>
      <c r="F22" s="215" t="s">
        <v>525</v>
      </c>
      <c r="G22" s="215"/>
      <c r="H22" s="216" t="s">
        <v>673</v>
      </c>
      <c r="I22" s="216" t="s">
        <v>33</v>
      </c>
      <c r="J22" s="217"/>
      <c r="K22" s="217"/>
      <c r="L22" s="217"/>
      <c r="M22" s="217"/>
      <c r="N22" s="217"/>
    </row>
    <row r="23" spans="1:15" ht="12.75" customHeight="1" x14ac:dyDescent="0.3">
      <c r="A23" s="573" t="s">
        <v>448</v>
      </c>
      <c r="B23" s="576"/>
      <c r="C23" s="578"/>
      <c r="D23" s="578" t="s">
        <v>15</v>
      </c>
      <c r="E23" s="578"/>
      <c r="F23" s="578"/>
      <c r="G23" s="578"/>
      <c r="H23" s="578"/>
      <c r="I23" s="578"/>
      <c r="J23" s="578"/>
      <c r="K23" s="578"/>
      <c r="L23" s="578"/>
      <c r="M23" s="578"/>
      <c r="N23" s="604"/>
    </row>
    <row r="24" spans="1:15" ht="11.25" customHeight="1" thickBot="1" x14ac:dyDescent="0.35">
      <c r="A24" s="574"/>
      <c r="B24" s="577"/>
      <c r="C24" s="579"/>
      <c r="D24" s="581" t="s">
        <v>449</v>
      </c>
      <c r="E24" s="581"/>
      <c r="F24" s="581"/>
      <c r="G24" s="581"/>
      <c r="H24" s="581"/>
      <c r="I24" s="581"/>
      <c r="J24" s="581"/>
      <c r="K24" s="581"/>
      <c r="L24" s="581"/>
      <c r="M24" s="581"/>
      <c r="N24" s="597"/>
    </row>
    <row r="25" spans="1:15" ht="12.75" customHeight="1" x14ac:dyDescent="0.3">
      <c r="A25" s="558" t="s">
        <v>450</v>
      </c>
      <c r="B25" s="576"/>
      <c r="C25" s="578"/>
      <c r="D25" s="578" t="s">
        <v>18</v>
      </c>
      <c r="E25" s="578"/>
      <c r="F25" s="578"/>
      <c r="G25" s="578"/>
      <c r="H25" s="578"/>
      <c r="I25" s="578"/>
      <c r="J25" s="578"/>
      <c r="K25" s="578"/>
      <c r="L25" s="578"/>
      <c r="M25" s="578"/>
      <c r="N25" s="580"/>
    </row>
    <row r="26" spans="1:15" ht="13.5" customHeight="1" thickBot="1" x14ac:dyDescent="0.35">
      <c r="A26" s="559"/>
      <c r="B26" s="577"/>
      <c r="C26" s="579"/>
      <c r="D26" s="581" t="s">
        <v>451</v>
      </c>
      <c r="E26" s="581"/>
      <c r="F26" s="581"/>
      <c r="G26" s="581"/>
      <c r="H26" s="581"/>
      <c r="I26" s="581"/>
      <c r="J26" s="581"/>
      <c r="K26" s="581"/>
      <c r="L26" s="581"/>
      <c r="M26" s="581"/>
      <c r="N26" s="582"/>
    </row>
    <row r="27" spans="1:15" ht="121.2" customHeight="1" thickBot="1" x14ac:dyDescent="0.35">
      <c r="A27" s="290" t="s">
        <v>452</v>
      </c>
      <c r="B27" s="583" t="s">
        <v>453</v>
      </c>
      <c r="C27" s="584"/>
      <c r="D27" s="291" t="s">
        <v>454</v>
      </c>
      <c r="E27" s="292"/>
      <c r="F27" s="292" t="s">
        <v>524</v>
      </c>
      <c r="G27" s="292"/>
      <c r="H27" s="295" t="s">
        <v>721</v>
      </c>
      <c r="I27" s="293" t="s">
        <v>688</v>
      </c>
      <c r="J27" s="294"/>
      <c r="K27" s="294"/>
      <c r="L27" s="294"/>
      <c r="M27" s="294"/>
      <c r="N27" s="294"/>
      <c r="O27" s="289"/>
    </row>
    <row r="28" spans="1:15" ht="132.6" customHeight="1" thickBot="1" x14ac:dyDescent="0.35">
      <c r="A28" s="219" t="s">
        <v>455</v>
      </c>
      <c r="B28" s="602" t="s">
        <v>456</v>
      </c>
      <c r="C28" s="603"/>
      <c r="D28" s="220" t="s">
        <v>457</v>
      </c>
      <c r="E28" s="277">
        <v>10000</v>
      </c>
      <c r="F28" s="221"/>
      <c r="G28" s="276">
        <v>5000</v>
      </c>
      <c r="H28" s="263" t="s">
        <v>722</v>
      </c>
      <c r="I28" s="222" t="s">
        <v>544</v>
      </c>
      <c r="J28" s="264">
        <v>201.2</v>
      </c>
      <c r="K28" s="265">
        <v>1.3</v>
      </c>
      <c r="L28" s="265">
        <v>104.5</v>
      </c>
      <c r="M28" s="265"/>
      <c r="N28" s="264">
        <v>95.4</v>
      </c>
    </row>
    <row r="29" spans="1:15" ht="25.5" customHeight="1" x14ac:dyDescent="0.3">
      <c r="A29" s="585" t="s">
        <v>458</v>
      </c>
      <c r="B29" s="588" t="s">
        <v>459</v>
      </c>
      <c r="C29" s="589"/>
      <c r="D29" s="223" t="s">
        <v>541</v>
      </c>
      <c r="E29" s="266">
        <v>7</v>
      </c>
      <c r="F29" s="266"/>
      <c r="G29" s="267">
        <v>7</v>
      </c>
      <c r="H29" s="594" t="s">
        <v>695</v>
      </c>
      <c r="I29" s="224" t="s">
        <v>33</v>
      </c>
      <c r="J29" s="225"/>
      <c r="K29" s="226"/>
      <c r="L29" s="227"/>
      <c r="M29" s="227"/>
      <c r="N29" s="226"/>
    </row>
    <row r="30" spans="1:15" ht="27" customHeight="1" x14ac:dyDescent="0.3">
      <c r="A30" s="586"/>
      <c r="B30" s="590"/>
      <c r="C30" s="591"/>
      <c r="D30" s="228" t="s">
        <v>542</v>
      </c>
      <c r="E30" s="281">
        <v>462.8</v>
      </c>
      <c r="F30" s="281"/>
      <c r="G30" s="281">
        <v>333.41</v>
      </c>
      <c r="H30" s="595"/>
      <c r="I30" s="229"/>
      <c r="J30" s="269">
        <v>12.1</v>
      </c>
      <c r="K30" s="270">
        <v>12.1</v>
      </c>
      <c r="L30" s="271"/>
      <c r="M30" s="230"/>
      <c r="N30" s="231"/>
    </row>
    <row r="31" spans="1:15" ht="27" customHeight="1" x14ac:dyDescent="0.3">
      <c r="A31" s="586"/>
      <c r="B31" s="590"/>
      <c r="C31" s="591"/>
      <c r="D31" s="228" t="s">
        <v>543</v>
      </c>
      <c r="E31" s="281">
        <v>410</v>
      </c>
      <c r="F31" s="281"/>
      <c r="G31" s="281">
        <v>22.64</v>
      </c>
      <c r="H31" s="595"/>
      <c r="I31" s="229"/>
      <c r="J31" s="269">
        <v>2.5</v>
      </c>
      <c r="K31" s="270">
        <v>2.5</v>
      </c>
      <c r="L31" s="271"/>
      <c r="M31" s="230"/>
      <c r="N31" s="231"/>
    </row>
    <row r="32" spans="1:15" ht="38.4" customHeight="1" thickBot="1" x14ac:dyDescent="0.35">
      <c r="A32" s="587"/>
      <c r="B32" s="592"/>
      <c r="C32" s="593"/>
      <c r="D32" s="209" t="s">
        <v>675</v>
      </c>
      <c r="E32" s="268">
        <v>200</v>
      </c>
      <c r="F32" s="268"/>
      <c r="G32" s="268">
        <v>180.93</v>
      </c>
      <c r="H32" s="596"/>
      <c r="I32" s="232"/>
      <c r="J32" s="272">
        <v>14.4</v>
      </c>
      <c r="K32" s="273">
        <v>11.8</v>
      </c>
      <c r="L32" s="274">
        <v>2.6</v>
      </c>
      <c r="M32" s="233"/>
      <c r="N32" s="234"/>
    </row>
    <row r="33" spans="1:14" ht="144.6" thickBot="1" x14ac:dyDescent="0.35">
      <c r="A33" s="188" t="s">
        <v>460</v>
      </c>
      <c r="B33" s="592" t="s">
        <v>461</v>
      </c>
      <c r="C33" s="593"/>
      <c r="D33" s="197" t="s">
        <v>462</v>
      </c>
      <c r="E33" s="197"/>
      <c r="F33" s="197"/>
      <c r="G33" s="197" t="s">
        <v>524</v>
      </c>
      <c r="H33" s="40" t="s">
        <v>674</v>
      </c>
      <c r="I33" s="197" t="s">
        <v>33</v>
      </c>
      <c r="J33" s="235">
        <v>2.1</v>
      </c>
      <c r="K33" s="235">
        <v>2.1</v>
      </c>
      <c r="L33" s="236"/>
      <c r="M33" s="236"/>
      <c r="N33" s="210"/>
    </row>
    <row r="34" spans="1:14" ht="15.75" customHeight="1" x14ac:dyDescent="0.3">
      <c r="A34" s="558" t="s">
        <v>463</v>
      </c>
      <c r="B34" s="560" t="s">
        <v>18</v>
      </c>
      <c r="C34" s="562"/>
      <c r="D34" s="562"/>
      <c r="E34" s="562"/>
      <c r="F34" s="562"/>
      <c r="G34" s="562"/>
      <c r="H34" s="562"/>
      <c r="I34" s="562"/>
      <c r="J34" s="562"/>
      <c r="K34" s="562"/>
      <c r="L34" s="562"/>
      <c r="M34" s="562"/>
      <c r="N34" s="564"/>
    </row>
    <row r="35" spans="1:14" ht="16.5" customHeight="1" thickBot="1" x14ac:dyDescent="0.35">
      <c r="A35" s="559"/>
      <c r="B35" s="575" t="s">
        <v>464</v>
      </c>
      <c r="C35" s="565"/>
      <c r="D35" s="565"/>
      <c r="E35" s="565"/>
      <c r="F35" s="565"/>
      <c r="G35" s="565"/>
      <c r="H35" s="565"/>
      <c r="I35" s="565"/>
      <c r="J35" s="565"/>
      <c r="K35" s="565"/>
      <c r="L35" s="565"/>
      <c r="M35" s="565"/>
      <c r="N35" s="566"/>
    </row>
    <row r="36" spans="1:14" ht="71.400000000000006" customHeight="1" thickBot="1" x14ac:dyDescent="0.35">
      <c r="A36" s="237" t="s">
        <v>465</v>
      </c>
      <c r="B36" s="556" t="s">
        <v>466</v>
      </c>
      <c r="C36" s="557"/>
      <c r="D36" s="238" t="s">
        <v>467</v>
      </c>
      <c r="E36" s="238"/>
      <c r="F36" s="238" t="s">
        <v>524</v>
      </c>
      <c r="G36" s="238"/>
      <c r="H36" s="244" t="s">
        <v>689</v>
      </c>
      <c r="I36" s="238" t="s">
        <v>33</v>
      </c>
      <c r="J36" s="239"/>
      <c r="K36" s="239"/>
      <c r="L36" s="239"/>
      <c r="M36" s="239"/>
      <c r="N36" s="239"/>
    </row>
    <row r="37" spans="1:14" ht="60.6" thickBot="1" x14ac:dyDescent="0.35">
      <c r="A37" s="240" t="s">
        <v>468</v>
      </c>
      <c r="B37" s="552" t="s">
        <v>469</v>
      </c>
      <c r="C37" s="553"/>
      <c r="D37" s="241" t="s">
        <v>470</v>
      </c>
      <c r="E37" s="241"/>
      <c r="F37" s="241"/>
      <c r="G37" s="241" t="s">
        <v>524</v>
      </c>
      <c r="H37" s="45" t="s">
        <v>690</v>
      </c>
      <c r="I37" s="241" t="s">
        <v>545</v>
      </c>
      <c r="J37" s="21"/>
      <c r="K37" s="242"/>
      <c r="L37" s="21"/>
      <c r="M37" s="21"/>
      <c r="N37" s="242"/>
    </row>
    <row r="38" spans="1:14" ht="15" customHeight="1" x14ac:dyDescent="0.3">
      <c r="A38" s="573" t="s">
        <v>471</v>
      </c>
      <c r="B38" s="560"/>
      <c r="C38" s="562"/>
      <c r="D38" s="562" t="s">
        <v>15</v>
      </c>
      <c r="E38" s="562"/>
      <c r="F38" s="562"/>
      <c r="G38" s="562"/>
      <c r="H38" s="562"/>
      <c r="I38" s="562"/>
      <c r="J38" s="562"/>
      <c r="K38" s="562"/>
      <c r="L38" s="562"/>
      <c r="M38" s="562"/>
      <c r="N38" s="567"/>
    </row>
    <row r="39" spans="1:14" ht="15.75" customHeight="1" thickBot="1" x14ac:dyDescent="0.35">
      <c r="A39" s="574"/>
      <c r="B39" s="561"/>
      <c r="C39" s="563"/>
      <c r="D39" s="565" t="s">
        <v>472</v>
      </c>
      <c r="E39" s="565"/>
      <c r="F39" s="565"/>
      <c r="G39" s="565"/>
      <c r="H39" s="565"/>
      <c r="I39" s="565"/>
      <c r="J39" s="565"/>
      <c r="K39" s="565"/>
      <c r="L39" s="565"/>
      <c r="M39" s="565"/>
      <c r="N39" s="568"/>
    </row>
    <row r="40" spans="1:14" ht="15" customHeight="1" x14ac:dyDescent="0.3">
      <c r="A40" s="558" t="s">
        <v>473</v>
      </c>
      <c r="B40" s="560"/>
      <c r="C40" s="562"/>
      <c r="D40" s="562" t="s">
        <v>18</v>
      </c>
      <c r="E40" s="562"/>
      <c r="F40" s="562"/>
      <c r="G40" s="562"/>
      <c r="H40" s="562"/>
      <c r="I40" s="562"/>
      <c r="J40" s="562"/>
      <c r="K40" s="562"/>
      <c r="L40" s="562"/>
      <c r="M40" s="562"/>
      <c r="N40" s="564"/>
    </row>
    <row r="41" spans="1:14" ht="15.75" customHeight="1" thickBot="1" x14ac:dyDescent="0.35">
      <c r="A41" s="559"/>
      <c r="B41" s="561"/>
      <c r="C41" s="563"/>
      <c r="D41" s="565" t="s">
        <v>474</v>
      </c>
      <c r="E41" s="565"/>
      <c r="F41" s="565"/>
      <c r="G41" s="565"/>
      <c r="H41" s="565"/>
      <c r="I41" s="565"/>
      <c r="J41" s="565"/>
      <c r="K41" s="565"/>
      <c r="L41" s="565"/>
      <c r="M41" s="565"/>
      <c r="N41" s="566"/>
    </row>
    <row r="42" spans="1:14" ht="85.8" customHeight="1" thickBot="1" x14ac:dyDescent="0.35">
      <c r="A42" s="188" t="s">
        <v>475</v>
      </c>
      <c r="B42" s="550" t="s">
        <v>476</v>
      </c>
      <c r="C42" s="551"/>
      <c r="D42" s="197" t="s">
        <v>477</v>
      </c>
      <c r="E42" s="197"/>
      <c r="F42" s="197" t="s">
        <v>524</v>
      </c>
      <c r="G42" s="197"/>
      <c r="H42" s="191" t="s">
        <v>691</v>
      </c>
      <c r="I42" s="191" t="s">
        <v>33</v>
      </c>
      <c r="J42" s="210"/>
      <c r="K42" s="210"/>
      <c r="L42" s="210"/>
      <c r="M42" s="210"/>
      <c r="N42" s="210"/>
    </row>
    <row r="43" spans="1:14" ht="241.2" customHeight="1" thickBot="1" x14ac:dyDescent="0.35">
      <c r="A43" s="188" t="s">
        <v>478</v>
      </c>
      <c r="B43" s="550" t="s">
        <v>479</v>
      </c>
      <c r="C43" s="551"/>
      <c r="D43" s="197" t="s">
        <v>480</v>
      </c>
      <c r="E43" s="197"/>
      <c r="F43" s="197" t="s">
        <v>524</v>
      </c>
      <c r="G43" s="197"/>
      <c r="H43" s="191" t="s">
        <v>735</v>
      </c>
      <c r="I43" s="197" t="s">
        <v>33</v>
      </c>
      <c r="J43" s="235">
        <v>2798</v>
      </c>
      <c r="K43" s="280">
        <v>497.7</v>
      </c>
      <c r="L43" s="235">
        <v>2300.3000000000002</v>
      </c>
      <c r="M43" s="236"/>
      <c r="N43" s="236"/>
    </row>
    <row r="44" spans="1:14" ht="15.75" customHeight="1" x14ac:dyDescent="0.3">
      <c r="A44" s="558" t="s">
        <v>481</v>
      </c>
      <c r="B44" s="560"/>
      <c r="C44" s="562"/>
      <c r="D44" s="562" t="s">
        <v>18</v>
      </c>
      <c r="E44" s="562"/>
      <c r="F44" s="562"/>
      <c r="G44" s="562"/>
      <c r="H44" s="562"/>
      <c r="I44" s="562"/>
      <c r="J44" s="562"/>
      <c r="K44" s="562"/>
      <c r="L44" s="562"/>
      <c r="M44" s="562"/>
      <c r="N44" s="564"/>
    </row>
    <row r="45" spans="1:14" ht="16.5" customHeight="1" thickBot="1" x14ac:dyDescent="0.35">
      <c r="A45" s="559"/>
      <c r="B45" s="561"/>
      <c r="C45" s="563"/>
      <c r="D45" s="565" t="s">
        <v>482</v>
      </c>
      <c r="E45" s="565"/>
      <c r="F45" s="565"/>
      <c r="G45" s="565"/>
      <c r="H45" s="565"/>
      <c r="I45" s="565"/>
      <c r="J45" s="565"/>
      <c r="K45" s="565"/>
      <c r="L45" s="565"/>
      <c r="M45" s="565"/>
      <c r="N45" s="566"/>
    </row>
    <row r="46" spans="1:14" s="4" customFormat="1" ht="96" customHeight="1" thickBot="1" x14ac:dyDescent="0.35">
      <c r="A46" s="243" t="s">
        <v>483</v>
      </c>
      <c r="B46" s="569" t="s">
        <v>484</v>
      </c>
      <c r="C46" s="570"/>
      <c r="D46" s="244" t="s">
        <v>485</v>
      </c>
      <c r="E46" s="244"/>
      <c r="F46" s="244" t="s">
        <v>524</v>
      </c>
      <c r="G46" s="244"/>
      <c r="H46" s="244" t="s">
        <v>692</v>
      </c>
      <c r="I46" s="244" t="s">
        <v>33</v>
      </c>
      <c r="J46" s="245"/>
      <c r="K46" s="245"/>
      <c r="L46" s="245"/>
      <c r="M46" s="245"/>
      <c r="N46" s="245"/>
    </row>
    <row r="47" spans="1:14" ht="51.6" customHeight="1" thickBot="1" x14ac:dyDescent="0.35">
      <c r="A47" s="246" t="s">
        <v>486</v>
      </c>
      <c r="B47" s="571" t="s">
        <v>487</v>
      </c>
      <c r="C47" s="572"/>
      <c r="D47" s="216" t="s">
        <v>488</v>
      </c>
      <c r="E47" s="216"/>
      <c r="F47" s="216" t="s">
        <v>525</v>
      </c>
      <c r="G47" s="216"/>
      <c r="H47" s="216" t="s">
        <v>676</v>
      </c>
      <c r="I47" s="216" t="s">
        <v>33</v>
      </c>
      <c r="J47" s="247"/>
      <c r="K47" s="247"/>
      <c r="L47" s="247"/>
      <c r="M47" s="248"/>
      <c r="N47" s="248"/>
    </row>
    <row r="48" spans="1:14" ht="85.8" customHeight="1" thickBot="1" x14ac:dyDescent="0.35">
      <c r="A48" s="275" t="s">
        <v>489</v>
      </c>
      <c r="B48" s="571" t="s">
        <v>490</v>
      </c>
      <c r="C48" s="572"/>
      <c r="D48" s="218" t="s">
        <v>491</v>
      </c>
      <c r="E48" s="218"/>
      <c r="F48" s="218" t="s">
        <v>525</v>
      </c>
      <c r="G48" s="218"/>
      <c r="H48" s="218" t="s">
        <v>733</v>
      </c>
      <c r="I48" s="218" t="s">
        <v>33</v>
      </c>
      <c r="J48" s="248"/>
      <c r="K48" s="248"/>
      <c r="L48" s="248"/>
      <c r="M48" s="248"/>
      <c r="N48" s="248"/>
    </row>
    <row r="49" spans="1:15" ht="15.75" customHeight="1" x14ac:dyDescent="0.3">
      <c r="A49" s="573" t="s">
        <v>492</v>
      </c>
      <c r="B49" s="560"/>
      <c r="C49" s="562"/>
      <c r="D49" s="562" t="s">
        <v>15</v>
      </c>
      <c r="E49" s="562"/>
      <c r="F49" s="562"/>
      <c r="G49" s="562"/>
      <c r="H49" s="562"/>
      <c r="I49" s="562"/>
      <c r="J49" s="562"/>
      <c r="K49" s="562"/>
      <c r="L49" s="562"/>
      <c r="M49" s="562"/>
      <c r="N49" s="567"/>
    </row>
    <row r="50" spans="1:15" ht="16.5" customHeight="1" thickBot="1" x14ac:dyDescent="0.35">
      <c r="A50" s="574"/>
      <c r="B50" s="561"/>
      <c r="C50" s="563"/>
      <c r="D50" s="565" t="s">
        <v>493</v>
      </c>
      <c r="E50" s="565"/>
      <c r="F50" s="565"/>
      <c r="G50" s="565"/>
      <c r="H50" s="565"/>
      <c r="I50" s="565"/>
      <c r="J50" s="565"/>
      <c r="K50" s="565"/>
      <c r="L50" s="565"/>
      <c r="M50" s="565"/>
      <c r="N50" s="568"/>
    </row>
    <row r="51" spans="1:15" ht="15.75" customHeight="1" x14ac:dyDescent="0.3">
      <c r="A51" s="558" t="s">
        <v>494</v>
      </c>
      <c r="B51" s="560"/>
      <c r="C51" s="562"/>
      <c r="D51" s="562" t="s">
        <v>18</v>
      </c>
      <c r="E51" s="562"/>
      <c r="F51" s="562"/>
      <c r="G51" s="562"/>
      <c r="H51" s="562"/>
      <c r="I51" s="562"/>
      <c r="J51" s="562"/>
      <c r="K51" s="562"/>
      <c r="L51" s="562"/>
      <c r="M51" s="562"/>
      <c r="N51" s="564"/>
    </row>
    <row r="52" spans="1:15" ht="16.5" customHeight="1" thickBot="1" x14ac:dyDescent="0.35">
      <c r="A52" s="559"/>
      <c r="B52" s="561"/>
      <c r="C52" s="563"/>
      <c r="D52" s="565" t="s">
        <v>495</v>
      </c>
      <c r="E52" s="565"/>
      <c r="F52" s="565"/>
      <c r="G52" s="565"/>
      <c r="H52" s="565"/>
      <c r="I52" s="565"/>
      <c r="J52" s="565"/>
      <c r="K52" s="565"/>
      <c r="L52" s="565"/>
      <c r="M52" s="565"/>
      <c r="N52" s="566"/>
    </row>
    <row r="53" spans="1:15" ht="58.8" customHeight="1" thickBot="1" x14ac:dyDescent="0.35">
      <c r="A53" s="237" t="s">
        <v>496</v>
      </c>
      <c r="B53" s="556" t="s">
        <v>497</v>
      </c>
      <c r="C53" s="557"/>
      <c r="D53" s="238" t="s">
        <v>498</v>
      </c>
      <c r="E53" s="238" t="s">
        <v>524</v>
      </c>
      <c r="F53" s="238" t="s">
        <v>524</v>
      </c>
      <c r="G53" s="238"/>
      <c r="H53" s="244" t="s">
        <v>527</v>
      </c>
      <c r="I53" s="244" t="s">
        <v>33</v>
      </c>
      <c r="J53" s="239"/>
      <c r="K53" s="239"/>
      <c r="L53" s="239"/>
      <c r="M53" s="239"/>
      <c r="N53" s="239"/>
    </row>
    <row r="54" spans="1:15" ht="96" customHeight="1" thickBot="1" x14ac:dyDescent="0.35">
      <c r="A54" s="188" t="s">
        <v>499</v>
      </c>
      <c r="B54" s="550" t="s">
        <v>500</v>
      </c>
      <c r="C54" s="551"/>
      <c r="D54" s="197" t="s">
        <v>501</v>
      </c>
      <c r="E54" s="197" t="s">
        <v>524</v>
      </c>
      <c r="F54" s="197" t="s">
        <v>524</v>
      </c>
      <c r="G54" s="197"/>
      <c r="H54" s="191" t="s">
        <v>696</v>
      </c>
      <c r="I54" s="197" t="s">
        <v>33</v>
      </c>
      <c r="J54" s="210"/>
      <c r="K54" s="210"/>
      <c r="L54" s="210"/>
      <c r="M54" s="210"/>
      <c r="N54" s="210"/>
    </row>
    <row r="55" spans="1:15" ht="15" customHeight="1" x14ac:dyDescent="0.3">
      <c r="A55" s="558" t="s">
        <v>502</v>
      </c>
      <c r="B55" s="560"/>
      <c r="C55" s="562"/>
      <c r="D55" s="562" t="s">
        <v>18</v>
      </c>
      <c r="E55" s="562"/>
      <c r="F55" s="562"/>
      <c r="G55" s="562"/>
      <c r="H55" s="562"/>
      <c r="I55" s="562"/>
      <c r="J55" s="562"/>
      <c r="K55" s="562"/>
      <c r="L55" s="562"/>
      <c r="M55" s="562"/>
      <c r="N55" s="564"/>
    </row>
    <row r="56" spans="1:15" ht="15.75" customHeight="1" thickBot="1" x14ac:dyDescent="0.35">
      <c r="A56" s="559"/>
      <c r="B56" s="561"/>
      <c r="C56" s="563"/>
      <c r="D56" s="565" t="s">
        <v>503</v>
      </c>
      <c r="E56" s="565"/>
      <c r="F56" s="565"/>
      <c r="G56" s="565"/>
      <c r="H56" s="565"/>
      <c r="I56" s="565"/>
      <c r="J56" s="565"/>
      <c r="K56" s="565"/>
      <c r="L56" s="565"/>
      <c r="M56" s="565"/>
      <c r="N56" s="566"/>
    </row>
    <row r="57" spans="1:15" ht="61.2" customHeight="1" thickBot="1" x14ac:dyDescent="0.35">
      <c r="A57" s="250" t="s">
        <v>504</v>
      </c>
      <c r="B57" s="548" t="s">
        <v>505</v>
      </c>
      <c r="C57" s="549"/>
      <c r="D57" s="251" t="s">
        <v>506</v>
      </c>
      <c r="E57" s="252"/>
      <c r="F57" s="253" t="s">
        <v>524</v>
      </c>
      <c r="G57" s="253"/>
      <c r="H57" s="253" t="s">
        <v>693</v>
      </c>
      <c r="I57" s="253" t="s">
        <v>375</v>
      </c>
      <c r="J57" s="254"/>
      <c r="K57" s="254"/>
      <c r="L57" s="254"/>
      <c r="M57" s="254"/>
      <c r="N57" s="254"/>
    </row>
    <row r="58" spans="1:15" ht="62.4" customHeight="1" thickBot="1" x14ac:dyDescent="0.35">
      <c r="A58" s="188" t="s">
        <v>507</v>
      </c>
      <c r="B58" s="550" t="s">
        <v>508</v>
      </c>
      <c r="C58" s="551"/>
      <c r="D58" s="197" t="s">
        <v>509</v>
      </c>
      <c r="E58" s="213"/>
      <c r="F58" s="191" t="s">
        <v>524</v>
      </c>
      <c r="G58" s="191"/>
      <c r="H58" s="191"/>
      <c r="I58" s="191" t="s">
        <v>375</v>
      </c>
      <c r="J58" s="210"/>
      <c r="K58" s="210"/>
      <c r="L58" s="210"/>
      <c r="M58" s="210"/>
      <c r="N58" s="210"/>
    </row>
    <row r="59" spans="1:15" ht="85.2" customHeight="1" thickBot="1" x14ac:dyDescent="0.35">
      <c r="A59" s="212" t="s">
        <v>510</v>
      </c>
      <c r="B59" s="552" t="s">
        <v>511</v>
      </c>
      <c r="C59" s="553"/>
      <c r="D59" s="191" t="s">
        <v>512</v>
      </c>
      <c r="E59" s="213"/>
      <c r="F59" s="191" t="s">
        <v>524</v>
      </c>
      <c r="G59" s="191"/>
      <c r="H59" s="191" t="s">
        <v>576</v>
      </c>
      <c r="I59" s="191" t="s">
        <v>375</v>
      </c>
      <c r="J59" s="249"/>
      <c r="K59" s="249"/>
      <c r="L59" s="249"/>
      <c r="M59" s="210"/>
      <c r="N59" s="210"/>
    </row>
    <row r="60" spans="1:15" ht="158.4" customHeight="1" thickBot="1" x14ac:dyDescent="0.35">
      <c r="A60" s="214" t="s">
        <v>513</v>
      </c>
      <c r="B60" s="554" t="s">
        <v>514</v>
      </c>
      <c r="C60" s="555"/>
      <c r="D60" s="255" t="s">
        <v>515</v>
      </c>
      <c r="E60" s="255"/>
      <c r="F60" s="255" t="s">
        <v>525</v>
      </c>
      <c r="G60" s="255"/>
      <c r="H60" s="296" t="s">
        <v>734</v>
      </c>
      <c r="I60" s="216" t="s">
        <v>375</v>
      </c>
      <c r="J60" s="256"/>
      <c r="K60" s="256"/>
      <c r="L60" s="256"/>
      <c r="M60" s="256"/>
      <c r="N60" s="256"/>
    </row>
    <row r="61" spans="1:15" ht="26.4" customHeight="1" thickBot="1" x14ac:dyDescent="0.35">
      <c r="A61" s="585" t="s">
        <v>516</v>
      </c>
      <c r="B61" s="588" t="s">
        <v>517</v>
      </c>
      <c r="C61" s="589"/>
      <c r="D61" s="197" t="s">
        <v>573</v>
      </c>
      <c r="E61" s="197"/>
      <c r="F61" s="191" t="s">
        <v>524</v>
      </c>
      <c r="G61" s="191"/>
      <c r="H61" s="191" t="s">
        <v>575</v>
      </c>
      <c r="I61" s="594" t="s">
        <v>546</v>
      </c>
      <c r="J61" s="210"/>
      <c r="K61" s="210"/>
      <c r="L61" s="210"/>
      <c r="M61" s="210"/>
      <c r="N61" s="210"/>
    </row>
    <row r="62" spans="1:15" ht="48.6" customHeight="1" thickBot="1" x14ac:dyDescent="0.35">
      <c r="A62" s="615"/>
      <c r="B62" s="618"/>
      <c r="C62" s="619"/>
      <c r="D62" s="197" t="s">
        <v>574</v>
      </c>
      <c r="E62" s="197"/>
      <c r="F62" s="191"/>
      <c r="G62" s="191"/>
      <c r="H62" s="191"/>
      <c r="I62" s="616"/>
      <c r="J62" s="257"/>
      <c r="K62" s="258"/>
      <c r="L62" s="259"/>
      <c r="M62" s="259"/>
      <c r="N62" s="259"/>
    </row>
    <row r="63" spans="1:15" ht="22.8" customHeight="1" thickBot="1" x14ac:dyDescent="0.35">
      <c r="A63" s="622"/>
      <c r="B63" s="620"/>
      <c r="C63" s="621"/>
      <c r="D63" s="197" t="s">
        <v>530</v>
      </c>
      <c r="E63" s="197"/>
      <c r="F63" s="191"/>
      <c r="G63" s="191">
        <v>133</v>
      </c>
      <c r="H63" s="249"/>
      <c r="I63" s="617"/>
      <c r="J63" s="235"/>
      <c r="K63" s="235"/>
      <c r="L63" s="235"/>
      <c r="M63" s="235"/>
      <c r="N63" s="235"/>
    </row>
    <row r="64" spans="1:15" ht="15" thickBot="1" x14ac:dyDescent="0.35">
      <c r="A64" s="260"/>
      <c r="B64" s="261"/>
      <c r="C64" s="261"/>
      <c r="D64" s="261"/>
      <c r="E64" s="261"/>
      <c r="F64" s="261"/>
      <c r="G64" s="261"/>
      <c r="H64" s="261"/>
      <c r="I64" s="262" t="s">
        <v>562</v>
      </c>
      <c r="J64" s="16">
        <f>J12+J13+J14+J15+J15+J18+J19+J20+J21+J22+J27+J28+J29+J30+J31+J32+J33+J36+J37+J42+J43+J46+J47+J48+J53+J54+J57+J58+J59+J60+J61+J62+J63</f>
        <v>5762.7</v>
      </c>
      <c r="K64" s="16">
        <f t="shared" ref="K64:N64" si="0">K12+K13+K14+K15+K15+K18+K19+K20+K21+K22+K27+K28+K29+K30+K31+K32+K33+K36+K37+K42+K43+K46+K47+K48+K53+K54+K57+K58+K59+K60+K61+K62+K63</f>
        <v>527.5</v>
      </c>
      <c r="L64" s="16">
        <f t="shared" si="0"/>
        <v>2837</v>
      </c>
      <c r="M64" s="16">
        <f t="shared" si="0"/>
        <v>743</v>
      </c>
      <c r="N64" s="16">
        <f t="shared" si="0"/>
        <v>1655.2</v>
      </c>
      <c r="O64" s="17"/>
    </row>
    <row r="65" spans="1:14" x14ac:dyDescent="0.3">
      <c r="A65" s="5"/>
      <c r="B65" s="1"/>
      <c r="C65" s="1"/>
      <c r="D65" s="1"/>
      <c r="E65" s="1"/>
      <c r="F65" s="1"/>
      <c r="G65" s="1"/>
      <c r="H65" s="1"/>
      <c r="I65" s="1"/>
      <c r="J65" s="1"/>
      <c r="K65" s="1"/>
      <c r="L65" s="1"/>
      <c r="M65" s="1"/>
      <c r="N65" s="1"/>
    </row>
    <row r="66" spans="1:14" x14ac:dyDescent="0.3">
      <c r="A66" s="5"/>
      <c r="B66" s="1"/>
      <c r="C66" s="1"/>
      <c r="D66" s="1"/>
      <c r="E66" s="1"/>
      <c r="F66" s="1"/>
      <c r="G66" s="1"/>
      <c r="H66" s="1"/>
      <c r="I66" s="1"/>
      <c r="J66" s="1"/>
      <c r="K66" s="1"/>
      <c r="L66" s="1"/>
      <c r="M66" s="1"/>
      <c r="N66" s="1"/>
    </row>
    <row r="67" spans="1:14" x14ac:dyDescent="0.3">
      <c r="A67" s="5"/>
      <c r="B67" s="1"/>
      <c r="C67" s="1"/>
      <c r="D67" s="1"/>
      <c r="E67" s="1"/>
      <c r="F67" s="1"/>
      <c r="G67" s="1"/>
      <c r="H67" s="1"/>
      <c r="I67" s="1"/>
      <c r="J67" s="1"/>
      <c r="K67" s="1"/>
      <c r="L67" s="1"/>
      <c r="M67" s="1"/>
      <c r="N67" s="1"/>
    </row>
    <row r="68" spans="1:14" x14ac:dyDescent="0.3">
      <c r="A68" s="5"/>
      <c r="B68" s="1"/>
      <c r="C68" s="1"/>
      <c r="D68" s="1"/>
      <c r="E68" s="1"/>
      <c r="F68" s="1"/>
      <c r="G68" s="1"/>
      <c r="H68" s="1"/>
      <c r="I68" s="1"/>
      <c r="J68" s="1"/>
      <c r="K68" s="1"/>
      <c r="L68" s="1"/>
      <c r="M68" s="1"/>
      <c r="N68" s="1"/>
    </row>
    <row r="69" spans="1:14" x14ac:dyDescent="0.3">
      <c r="A69" s="5"/>
      <c r="B69" s="1"/>
      <c r="C69" s="1"/>
      <c r="D69" s="1"/>
      <c r="E69" s="1"/>
      <c r="F69" s="1"/>
      <c r="G69" s="1"/>
      <c r="H69" s="1"/>
      <c r="I69" s="1"/>
      <c r="J69" s="1"/>
      <c r="K69" s="1"/>
      <c r="L69" s="1"/>
      <c r="M69" s="1"/>
      <c r="N69" s="1"/>
    </row>
    <row r="70" spans="1:14" x14ac:dyDescent="0.3">
      <c r="A70" s="5"/>
      <c r="B70" s="1"/>
      <c r="C70" s="1"/>
      <c r="D70" s="1"/>
      <c r="E70" s="1"/>
      <c r="F70" s="1"/>
      <c r="G70" s="1"/>
      <c r="H70" s="1"/>
      <c r="I70" s="1"/>
      <c r="J70" s="1"/>
      <c r="K70" s="1"/>
      <c r="L70" s="1"/>
      <c r="M70" s="1"/>
      <c r="N70" s="1"/>
    </row>
    <row r="71" spans="1:14" x14ac:dyDescent="0.3">
      <c r="A71" s="5"/>
      <c r="B71" s="1"/>
      <c r="C71" s="1"/>
      <c r="D71" s="1"/>
      <c r="E71" s="1"/>
      <c r="F71" s="1"/>
      <c r="G71" s="1"/>
      <c r="H71" s="1"/>
      <c r="I71" s="1"/>
      <c r="J71" s="1"/>
      <c r="K71" s="1"/>
      <c r="L71" s="1"/>
      <c r="M71" s="1"/>
      <c r="N71" s="1"/>
    </row>
    <row r="72" spans="1:14" x14ac:dyDescent="0.3">
      <c r="A72" s="5"/>
      <c r="B72" s="1"/>
      <c r="C72" s="1"/>
      <c r="D72" s="1"/>
      <c r="E72" s="1"/>
      <c r="F72" s="1"/>
      <c r="G72" s="1"/>
      <c r="H72" s="1"/>
      <c r="I72" s="1"/>
      <c r="J72" s="1"/>
      <c r="K72" s="1"/>
      <c r="L72" s="1"/>
      <c r="M72" s="1"/>
      <c r="N72" s="1"/>
    </row>
    <row r="73" spans="1:14" x14ac:dyDescent="0.3">
      <c r="A73" s="5"/>
      <c r="B73" s="1"/>
      <c r="C73" s="1"/>
      <c r="D73" s="1"/>
      <c r="E73" s="1"/>
      <c r="F73" s="1"/>
      <c r="G73" s="1"/>
      <c r="H73" s="1"/>
      <c r="I73" s="1"/>
      <c r="J73" s="1"/>
      <c r="K73" s="1"/>
      <c r="L73" s="1"/>
      <c r="M73" s="1"/>
      <c r="N73" s="1"/>
    </row>
    <row r="74" spans="1:14" x14ac:dyDescent="0.3">
      <c r="A74" s="5"/>
      <c r="B74" s="1"/>
      <c r="C74" s="1"/>
      <c r="D74" s="1"/>
      <c r="E74" s="1"/>
      <c r="F74" s="1"/>
      <c r="G74" s="1"/>
      <c r="H74" s="1"/>
      <c r="I74" s="1"/>
      <c r="J74" s="1"/>
      <c r="K74" s="1"/>
      <c r="L74" s="1"/>
      <c r="M74" s="1"/>
      <c r="N74" s="1"/>
    </row>
    <row r="75" spans="1:14" x14ac:dyDescent="0.3">
      <c r="A75" s="5"/>
      <c r="B75" s="1"/>
      <c r="C75" s="1"/>
      <c r="D75" s="1"/>
      <c r="E75" s="1"/>
      <c r="F75" s="1"/>
      <c r="G75" s="1"/>
      <c r="H75" s="1"/>
      <c r="I75" s="1"/>
      <c r="J75" s="1"/>
      <c r="K75" s="1"/>
      <c r="L75" s="1"/>
      <c r="M75" s="1"/>
      <c r="N75" s="1"/>
    </row>
    <row r="76" spans="1:14" x14ac:dyDescent="0.3">
      <c r="A76" s="5"/>
      <c r="B76" s="1"/>
      <c r="C76" s="1"/>
      <c r="D76" s="1"/>
      <c r="E76" s="1"/>
      <c r="F76" s="1"/>
      <c r="G76" s="1"/>
      <c r="H76" s="1"/>
      <c r="I76" s="1"/>
      <c r="J76" s="1"/>
      <c r="K76" s="1"/>
      <c r="L76" s="1"/>
      <c r="M76" s="1"/>
      <c r="N76" s="1"/>
    </row>
    <row r="77" spans="1:14" x14ac:dyDescent="0.3">
      <c r="A77" s="5"/>
      <c r="B77" s="1"/>
      <c r="C77" s="1"/>
      <c r="D77" s="1"/>
      <c r="E77" s="1"/>
      <c r="F77" s="1"/>
      <c r="G77" s="1"/>
      <c r="H77" s="1"/>
      <c r="I77" s="1"/>
      <c r="J77" s="1"/>
      <c r="K77" s="1"/>
      <c r="L77" s="1"/>
      <c r="M77" s="1"/>
      <c r="N77" s="1"/>
    </row>
  </sheetData>
  <mergeCells count="106">
    <mergeCell ref="I61:I63"/>
    <mergeCell ref="B61:C63"/>
    <mergeCell ref="A61:A63"/>
    <mergeCell ref="D8:N8"/>
    <mergeCell ref="D9:N9"/>
    <mergeCell ref="A10:A11"/>
    <mergeCell ref="B10:B11"/>
    <mergeCell ref="C10:C11"/>
    <mergeCell ref="D10:N10"/>
    <mergeCell ref="D11:N11"/>
    <mergeCell ref="B12:C12"/>
    <mergeCell ref="B13:C13"/>
    <mergeCell ref="B14:C14"/>
    <mergeCell ref="B15:C15"/>
    <mergeCell ref="A16:A17"/>
    <mergeCell ref="B16:B17"/>
    <mergeCell ref="C16:C17"/>
    <mergeCell ref="A8:A9"/>
    <mergeCell ref="B8:B9"/>
    <mergeCell ref="C8:C9"/>
    <mergeCell ref="B22:C22"/>
    <mergeCell ref="A23:A24"/>
    <mergeCell ref="B23:B24"/>
    <mergeCell ref="C23:C24"/>
    <mergeCell ref="K3:N4"/>
    <mergeCell ref="A6:A7"/>
    <mergeCell ref="B6:B7"/>
    <mergeCell ref="C6:C7"/>
    <mergeCell ref="D6:N6"/>
    <mergeCell ref="D7:N7"/>
    <mergeCell ref="A2:A5"/>
    <mergeCell ref="B2:C5"/>
    <mergeCell ref="D2:D5"/>
    <mergeCell ref="F2:G2"/>
    <mergeCell ref="H2:N2"/>
    <mergeCell ref="E3:E5"/>
    <mergeCell ref="F3:F5"/>
    <mergeCell ref="G3:G5"/>
    <mergeCell ref="H3:H5"/>
    <mergeCell ref="J3:J4"/>
    <mergeCell ref="I3:I5"/>
    <mergeCell ref="D24:N24"/>
    <mergeCell ref="D16:N16"/>
    <mergeCell ref="D17:N17"/>
    <mergeCell ref="B18:C18"/>
    <mergeCell ref="B19:C19"/>
    <mergeCell ref="B20:C20"/>
    <mergeCell ref="B21:C21"/>
    <mergeCell ref="B28:C28"/>
    <mergeCell ref="B33:C33"/>
    <mergeCell ref="D23:N23"/>
    <mergeCell ref="A34:A35"/>
    <mergeCell ref="B34:N34"/>
    <mergeCell ref="B35:N35"/>
    <mergeCell ref="A25:A26"/>
    <mergeCell ref="B25:B26"/>
    <mergeCell ref="C25:C26"/>
    <mergeCell ref="D25:N25"/>
    <mergeCell ref="D26:N26"/>
    <mergeCell ref="B27:C27"/>
    <mergeCell ref="A29:A32"/>
    <mergeCell ref="B29:C32"/>
    <mergeCell ref="H29:H32"/>
    <mergeCell ref="D44:N44"/>
    <mergeCell ref="D45:N45"/>
    <mergeCell ref="A40:A41"/>
    <mergeCell ref="B40:B41"/>
    <mergeCell ref="C40:C41"/>
    <mergeCell ref="D40:N40"/>
    <mergeCell ref="D41:N41"/>
    <mergeCell ref="B42:C42"/>
    <mergeCell ref="B36:C36"/>
    <mergeCell ref="B37:C37"/>
    <mergeCell ref="A38:A39"/>
    <mergeCell ref="B38:B39"/>
    <mergeCell ref="C38:C39"/>
    <mergeCell ref="D38:N38"/>
    <mergeCell ref="D39:N39"/>
    <mergeCell ref="B46:C46"/>
    <mergeCell ref="B47:C47"/>
    <mergeCell ref="B48:C48"/>
    <mergeCell ref="A49:A50"/>
    <mergeCell ref="B49:B50"/>
    <mergeCell ref="C49:C50"/>
    <mergeCell ref="B43:C43"/>
    <mergeCell ref="A44:A45"/>
    <mergeCell ref="B44:B45"/>
    <mergeCell ref="C44:C45"/>
    <mergeCell ref="D55:N55"/>
    <mergeCell ref="D56:N56"/>
    <mergeCell ref="D49:N49"/>
    <mergeCell ref="D50:N50"/>
    <mergeCell ref="A51:A52"/>
    <mergeCell ref="B51:B52"/>
    <mergeCell ref="C51:C52"/>
    <mergeCell ref="D51:N51"/>
    <mergeCell ref="D52:N52"/>
    <mergeCell ref="B57:C57"/>
    <mergeCell ref="B58:C58"/>
    <mergeCell ref="B59:C59"/>
    <mergeCell ref="B60:C60"/>
    <mergeCell ref="B53:C53"/>
    <mergeCell ref="B54:C54"/>
    <mergeCell ref="A55:A56"/>
    <mergeCell ref="B55:B56"/>
    <mergeCell ref="C55:C56"/>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2</vt:i4>
      </vt:variant>
    </vt:vector>
  </HeadingPairs>
  <TitlesOfParts>
    <vt:vector size="5" baseType="lpstr">
      <vt:lpstr>I Prioritetas</vt:lpstr>
      <vt:lpstr>II Prioritetas</vt:lpstr>
      <vt:lpstr>III Prioritetas</vt:lpstr>
      <vt:lpstr>'II Prioritetas'!_Toc365630903</vt:lpstr>
      <vt:lpstr>'II Prioritetas'!_Toc365630904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2006-11-28T10:25:48Z</dcterms:created>
  <dcterms:modified xsi:type="dcterms:W3CDTF">2016-09-06T07:01:13Z</dcterms:modified>
</cp:coreProperties>
</file>