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gne1\Documents\Tarybos sprendimai\Programų ataskaitos\"/>
    </mc:Choice>
  </mc:AlternateContent>
  <bookViews>
    <workbookView xWindow="60" yWindow="75" windowWidth="15015" windowHeight="8835" activeTab="1"/>
  </bookViews>
  <sheets>
    <sheet name="Ataskaita" sheetId="4" r:id="rId1"/>
    <sheet name="Priemonių suvestinė" sheetId="2" r:id="rId2"/>
    <sheet name="Priemoniu vykdytoju kodai" sheetId="3" r:id="rId3"/>
  </sheets>
  <externalReferences>
    <externalReference r:id="rId4"/>
  </externalReferences>
  <calcPr calcId="152511"/>
</workbook>
</file>

<file path=xl/calcChain.xml><?xml version="1.0" encoding="utf-8"?>
<calcChain xmlns="http://schemas.openxmlformats.org/spreadsheetml/2006/main">
  <c r="I22" i="2" l="1"/>
  <c r="J22" i="2"/>
  <c r="H22" i="2"/>
  <c r="I21" i="2" l="1"/>
  <c r="J21" i="2"/>
  <c r="J55" i="2"/>
  <c r="I55" i="2"/>
  <c r="H55" i="2"/>
  <c r="J50" i="2"/>
  <c r="I50" i="2"/>
  <c r="H50" i="2"/>
  <c r="J60" i="2" l="1"/>
  <c r="I60" i="2"/>
  <c r="H60" i="2"/>
  <c r="H18" i="2"/>
  <c r="H21" i="2"/>
  <c r="J18" i="2"/>
  <c r="I18" i="2"/>
  <c r="I31" i="2"/>
  <c r="I40" i="2"/>
  <c r="J31" i="2"/>
  <c r="J40" i="2"/>
  <c r="H40" i="2"/>
  <c r="H37" i="2"/>
  <c r="H35" i="2"/>
  <c r="H33" i="2"/>
  <c r="H31" i="2"/>
  <c r="I27" i="2"/>
  <c r="I25" i="2"/>
  <c r="J27" i="2"/>
  <c r="J25" i="2"/>
  <c r="H27" i="2"/>
  <c r="H25" i="2"/>
  <c r="J17" i="2"/>
  <c r="I17" i="2"/>
  <c r="H17" i="2"/>
  <c r="J28" i="2" l="1"/>
  <c r="H28" i="2"/>
  <c r="I28" i="2"/>
  <c r="J41" i="2"/>
  <c r="J42" i="2" s="1"/>
  <c r="I41" i="2"/>
  <c r="H41" i="2"/>
  <c r="H42" i="2" s="1"/>
  <c r="I42" i="2" l="1"/>
  <c r="I43" i="2" s="1"/>
  <c r="J43" i="2"/>
  <c r="H43" i="2"/>
</calcChain>
</file>

<file path=xl/sharedStrings.xml><?xml version="1.0" encoding="utf-8"?>
<sst xmlns="http://schemas.openxmlformats.org/spreadsheetml/2006/main" count="222" uniqueCount="131">
  <si>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</si>
  <si>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</si>
  <si>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</si>
  <si>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</si>
  <si>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</si>
  <si>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</si>
  <si>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</si>
  <si>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</si>
  <si>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</si>
  <si>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</si>
  <si>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</si>
  <si>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</si>
  <si>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</si>
  <si>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</si>
  <si>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</si>
  <si>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</si>
  <si>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</si>
  <si>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</si>
  <si>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</si>
  <si>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</si>
  <si>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</si>
  <si>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</si>
  <si>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</si>
  <si>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</si>
  <si>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</si>
  <si>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</si>
  <si>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</si>
  <si>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</si>
  <si>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</si>
  <si>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</si>
  <si>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</si>
  <si>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</si>
  <si>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</si>
  <si>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</si>
  <si>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</si>
  <si>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</si>
  <si>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</si>
  <si>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</si>
  <si>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</si>
  <si>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</si>
  <si>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</si>
  <si>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</si>
  <si>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</si>
  <si>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</si>
  <si>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</si>
  <si>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</si>
  <si>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</si>
  <si>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Priemonių vykdytojų kodų klasifikatorius</t>
  </si>
  <si>
    <t>Kūno kultūros ir sporto centras</t>
  </si>
  <si>
    <t>Įgyvendinti jaunimo politiką Panevėžio mieste</t>
  </si>
  <si>
    <t>Stiprinti jaunimo organizacijų potencialą</t>
  </si>
  <si>
    <t>3</t>
  </si>
  <si>
    <t>25</t>
  </si>
  <si>
    <t>03</t>
  </si>
  <si>
    <t>04</t>
  </si>
  <si>
    <t>05</t>
  </si>
  <si>
    <t>Skatinti miesto bendruomenės bendruomeniškumą ir savišvietą</t>
  </si>
  <si>
    <t>29</t>
  </si>
  <si>
    <t>VISUOMENĖS INICIATYVŲ SKATINIMO IR SAUGUMO UŽTIKRINIMO PROGRAMA (14)</t>
  </si>
  <si>
    <t>Kelti Jaunimo reikalų tarybos narių kompetenciją</t>
  </si>
  <si>
    <t xml:space="preserve">288724610
</t>
  </si>
  <si>
    <t>288724610</t>
  </si>
  <si>
    <t>Finansuoti projektus neigiamų socialinių veiksnių prevencijai įgyvendinti</t>
  </si>
  <si>
    <t>Koordinuoti socializacijos programos įgyvendinimą mieste</t>
  </si>
  <si>
    <t>SB</t>
  </si>
  <si>
    <t xml:space="preserve">Įtraukti jaunus žmones į sprendimų priėmimo procesą, organizuojant Jaunimo reikalų tarybos darbą                                                        </t>
  </si>
  <si>
    <t>Organizuoti ir administruoti Jaunimo reikalų tarybos darbą</t>
  </si>
  <si>
    <t xml:space="preserve">Finansuoti jaunimo organizacijų projektus                                 </t>
  </si>
  <si>
    <t>Organizuoti  įstaigų vadovų, mokytojų, socialinių pedagogų ir kitų darbuotojų kvalifikacijos  prevencine tema tobulinimą</t>
  </si>
  <si>
    <t xml:space="preserve">Įgyvendinti jaunimo organizacijų potencialo stiprinimo priemones, finansuojant Panevėžio jaunimo centro „Apskritasis stalas“ veiklos programą                               </t>
  </si>
  <si>
    <t xml:space="preserve">Finansuoti nevyriausybinių organizacijų projektus
</t>
  </si>
  <si>
    <t>Organizuoti socialinės rizikos vaikams atvirų durų dienas Panevėžio apskrities vyriausiajame policijos komisariate, Panevėžio miesto policijos komisariate ir ekskursijas į įvairias teisėsaugos institucijas</t>
  </si>
  <si>
    <t>06</t>
  </si>
  <si>
    <t>Kompensuoti vietos bendruomenių veiklos išlaidas</t>
  </si>
  <si>
    <t>14</t>
  </si>
  <si>
    <t>VEIKLOS PLANO VYKDYMO ATASKAITA</t>
  </si>
  <si>
    <t>2015 m. asignavimų patvirtintas planas</t>
  </si>
  <si>
    <t>2015 m. asignavimų patikslintas planas</t>
  </si>
  <si>
    <t>2015 m. panaudotos lėšos (kasinės išlaidos)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</si>
  <si>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</si>
  <si>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</si>
  <si>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</si>
  <si>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</si>
  <si>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</si>
  <si>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</si>
  <si>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</si>
  <si>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</si>
  <si>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Vertinimo kriterijaus</t>
  </si>
  <si>
    <t>Paaiškinimai dėl nukrypimų</t>
  </si>
  <si>
    <t>Planuotos reikšmės</t>
  </si>
  <si>
    <t>Faktinės reikšmės</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</si>
  <si>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</si>
  <si>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 xml:space="preserve">Vyko 1 komisijos posėdis </t>
  </si>
  <si>
    <t>Teisinių žinių konkurse „Temidė“ dalyvavo 6 ugdymo įstaigos. Akcijas organizavo visos ugdymo įstaigos.</t>
  </si>
  <si>
    <t>Vyko 3 seminarai, kuriuose dalyvavo 69 asmenys.</t>
  </si>
  <si>
    <t xml:space="preserve">Jaunų žmonių dalyvavimas Jaunimo reikalų tarybos darbe                                                                                                                    </t>
  </si>
  <si>
    <t>Kokybinis jaunų žmonių interesų atstovavimo įvertinimas (apklausa).</t>
  </si>
  <si>
    <t xml:space="preserve">Finansuotų jaunimo organizacijų projektų skaičius                              </t>
  </si>
  <si>
    <t>Jaunimo organizacijoms organizuotų  renginių  skaičius;   
 Organizacijų dalyvavusių Panevėžio jaunimo centro „Apskritasis stalas“ veikloje skaičius</t>
  </si>
  <si>
    <t>10</t>
  </si>
  <si>
    <t xml:space="preserve">Finansuotų projektų skaičius
</t>
  </si>
  <si>
    <t>Finansuotų vietos bendruomenių skaičius</t>
  </si>
  <si>
    <t>Finansuotų projektų skaičius</t>
  </si>
  <si>
    <t xml:space="preserve">Renginių skaičius                                                                       </t>
  </si>
  <si>
    <t>Komisijos posėdžių skaičius</t>
  </si>
  <si>
    <t>Dalyvavusių organizacijų skaičius</t>
  </si>
  <si>
    <t xml:space="preserve">NVO projektams finansuoti skirta 5,5 tūkst. Eur. Finansuoti 23 projektai iš 24 pateiktų </t>
  </si>
  <si>
    <t xml:space="preserve">Finansuota 15 projektų. </t>
  </si>
  <si>
    <t xml:space="preserve">2015 M. PANEVĖŽIO MIESTO SAVIVALDYBĖS </t>
  </si>
  <si>
    <t>VYKDYMO ATASKAITA</t>
  </si>
  <si>
    <t>Faktiškai įvykdyta</t>
  </si>
  <si>
    <t>(pagal planą arba geriau)</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</si>
  <si>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</si>
  <si>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</si>
  <si>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</si>
  <si>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VISUOMENĖS INICIATYVŲ SKATINIMO IR SAUGUMO UŽTIKRINIMO PROGRAMOS  (14)</t>
  </si>
  <si>
    <r>
      <rPr>
        <b/>
        <sz val="12"/>
        <rFont val="Times New Roman"/>
        <family val="1"/>
        <charset val="186"/>
      </rPr>
      <t xml:space="preserve">Iš 2015 m. </t>
    </r>
    <r>
      <rPr>
        <sz val="12"/>
        <rFont val="Times New Roman"/>
        <family val="1"/>
        <charset val="186"/>
      </rPr>
      <t xml:space="preserve">planuotų įvykdyti 12 priemonių  (kurioms patvirtinti / skirti asignavimai): </t>
    </r>
  </si>
  <si>
    <t>2015 m.  programos Nr. 14 įvykdymas</t>
  </si>
  <si>
    <t>Sporto skyrius</t>
  </si>
  <si>
    <t>2) priemonė laikoma iš dalies įvykdyta, jei pasiekta mažiau vertinimo kriterijų reikšmių nei planuota ataskaitiniais metais;</t>
  </si>
  <si>
    <t>Vyriausiasis jaunimo reikalų koordinatorius</t>
  </si>
  <si>
    <t>Informacija apie pasiektus rezultatus, duomenys apie programai skirtų asignavimų panaudojimo tikslingumą</t>
  </si>
  <si>
    <t>Asignavimai (tūkst. Eur)</t>
  </si>
  <si>
    <t>Skatinti ir remti bendruomenės iniciatyvas, įgyvendinti jaunimo politiką savivaldos lygmenyje ir užtikrinti Panevėžio miesto neigiamų socialinių veiksnių prevencijos priemonių  įgyvendinimą</t>
  </si>
  <si>
    <r>
      <t xml:space="preserve">Jaunimo reikalų tarybos narių skaičius buvo sumažintas nuo 16 iki 10. </t>
    </r>
    <r>
      <rPr>
        <sz val="10"/>
        <rFont val="Times New Roman"/>
        <family val="1"/>
      </rPr>
      <t xml:space="preserve">
</t>
    </r>
    <r>
      <rPr>
        <sz val="10"/>
        <rFont val="Times New Roman"/>
        <family val="1"/>
        <charset val="186"/>
      </rPr>
      <t xml:space="preserve">2015 m. pabaigoje veiklą pradėjo 16 narių NVO taryba. 8 atstovus į ją delegavo nevyriausybinės organizacijos. 
2015 m. atlikta apklausa dėl Atvirojo jaunimo centro. </t>
    </r>
  </si>
  <si>
    <t>Jaunų žmonių, dalyvavusių sprendimus priimančių institucijų renginiuose, skaičius</t>
  </si>
  <si>
    <t>Lietuvos skautijos Panevėžio krašto ,,Vyšniniai kankorėžiai 2015“; Panevėžio kolegijos studentų atstovybės ,,Stumk: studentas moksleiviui“; Panevėžio „Rotaract“ klubo ,,Geriau vieną kartą pačiam išbandyti, nei šimtą kartų išklausyti“ ir ,,Kitu kampu“; neformalios jaunimo grupės „Mes“ „Atskleiskime praeities paslaptis“; PAS „Street workout Panevėžys 2015“ ir Panevėžio moksleivijos „Vadovų klubai“; Panevėžio liberalaus jaunimo „Panevėžys nemiega žiemos miegu“; Jaunųjų konservatorių lygos „Kurk savo miestui“; Lietuvos socialdemokratinio jaunimo sąjungos Panevėžio miesto skyriaus „Panevėžio jaunimo rudens forumas“.</t>
  </si>
  <si>
    <t>Vyriausiajame policijos komisariate mokiniai lankėsi 38 kartus. Iš viso 1489 mokiniai. Į kitas teisėsaugos institucijas organizuotos 8 ekskursijos.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</si>
  <si>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</si>
  <si>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Kėlusių kvalifikaciją įstaigų vadovų, mokytojų, socialinių pedagogų ir kitų darbuotojų skaičius</t>
  </si>
  <si>
    <t xml:space="preserve">PRITARTA
Panevėžio miesto savivaldybės tarybos 
2016 m. kovo  d.  sprendimu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</si>
</sst>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0"/>
      <name val="Times New Roman"/>
      <family val="1"/>
      <charset val="186"/>
    </font>
    <font>
      <b/>
      <sz val="9"/>
      <name val="Times New Roman"/>
      <family val="1"/>
      <charset val="186"/>
    </font>
    <font>
      <sz val="8"/>
      <color theme="4"/>
      <name val="Times New Roman"/>
      <family val="1"/>
    </font>
    <font>
      <sz val="10"/>
      <color theme="4"/>
      <name val="Times New Roman"/>
      <family val="1"/>
    </font>
    <font>
      <sz val="11"/>
      <name val="Times New Roman"/>
      <family val="1"/>
      <charset val="186"/>
    </font>
    <font>
      <sz val="9"/>
      <name val="Times New Roman"/>
      <family val="1"/>
      <charset val="186"/>
    </font>
    <font>
      <sz val="10"/>
      <color rgb="FFFF0000"/>
      <name val="Times New Roman"/>
      <family val="1"/>
    </font>
    <font>
      <b/>
      <sz val="10"/>
      <name val="Times New Roman"/>
      <family val="1"/>
      <charset val="186"/>
    </font>
    <font>
      <sz val="7"/>
      <name val="Arial"/>
      <family val="2"/>
      <charset val="186"/>
    </font>
    <font>
      <sz val="11"/>
      <color theme="1"/>
      <name val="Calibri"/>
      <family val="2"/>
      <scheme val="minor"/>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s>
  <cellStyleXfs count="3">
    <xf numFmtId="0" fontId="0" fillId="0" borderId="0"/>
    <xf numFmtId="0" fontId="9" fillId="0" borderId="0"/>
    <xf numFmtId="0" fontId="22" fillId="0" borderId="0"/>
  </cellStyleXfs>
  <cellXfs count="380">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0" xfId="0" applyFont="1" applyBorder="1" applyAlignment="1">
      <alignment horizontal="left" vertical="top"/>
    </xf>
    <xf numFmtId="49" fontId="6" fillId="0" borderId="0" xfId="0" applyNumberFormat="1" applyFont="1" applyFill="1" applyBorder="1" applyAlignment="1">
      <alignment horizontal="right" vertical="top"/>
    </xf>
    <xf numFmtId="0" fontId="11" fillId="0" borderId="11" xfId="0" applyFont="1" applyBorder="1" applyAlignment="1">
      <alignment horizontal="center" vertical="top" wrapText="1"/>
    </xf>
    <xf numFmtId="0" fontId="11" fillId="0" borderId="12" xfId="0" applyFont="1" applyBorder="1" applyAlignment="1">
      <alignment vertical="top" wrapText="1"/>
    </xf>
    <xf numFmtId="0" fontId="11" fillId="0" borderId="14" xfId="0" applyFont="1" applyBorder="1" applyAlignment="1">
      <alignment horizontal="center" vertical="top" wrapText="1"/>
    </xf>
    <xf numFmtId="0" fontId="10" fillId="0" borderId="41" xfId="0" applyFont="1" applyBorder="1" applyAlignment="1">
      <alignment vertical="top" wrapText="1"/>
    </xf>
    <xf numFmtId="0" fontId="11" fillId="0" borderId="38" xfId="0" applyFont="1" applyBorder="1" applyAlignment="1">
      <alignment horizontal="center" vertical="top" wrapText="1"/>
    </xf>
    <xf numFmtId="0" fontId="10" fillId="0" borderId="40" xfId="0" applyFont="1" applyBorder="1" applyAlignment="1">
      <alignment vertical="top" wrapText="1"/>
    </xf>
    <xf numFmtId="0" fontId="6" fillId="0" borderId="36" xfId="0" applyFont="1" applyFill="1" applyBorder="1" applyAlignment="1">
      <alignment vertical="top" wrapText="1"/>
    </xf>
    <xf numFmtId="0" fontId="12" fillId="0" borderId="0" xfId="0" applyFont="1" applyAlignment="1">
      <alignment vertical="top"/>
    </xf>
    <xf numFmtId="49" fontId="8" fillId="0" borderId="38" xfId="0" applyNumberFormat="1" applyFont="1" applyBorder="1" applyAlignment="1">
      <alignment horizontal="center" vertical="top"/>
    </xf>
    <xf numFmtId="0" fontId="15" fillId="0" borderId="0" xfId="0" applyFont="1" applyAlignment="1">
      <alignment vertical="top"/>
    </xf>
    <xf numFmtId="0" fontId="15" fillId="0" borderId="0" xfId="0" applyFont="1" applyBorder="1" applyAlignment="1">
      <alignment vertical="top"/>
    </xf>
    <xf numFmtId="0" fontId="16" fillId="0" borderId="0" xfId="0" applyFont="1" applyFill="1" applyAlignment="1">
      <alignment horizontal="center" vertical="top"/>
    </xf>
    <xf numFmtId="0" fontId="15" fillId="0" borderId="0" xfId="0" applyFont="1" applyBorder="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9" fillId="0" borderId="30" xfId="0" applyFont="1" applyBorder="1" applyAlignment="1"/>
    <xf numFmtId="0" fontId="9" fillId="0" borderId="32" xfId="0" applyFont="1" applyBorder="1" applyAlignment="1"/>
    <xf numFmtId="0" fontId="9" fillId="0" borderId="33" xfId="0" applyFont="1" applyBorder="1" applyAlignment="1"/>
    <xf numFmtId="0" fontId="6" fillId="0" borderId="52" xfId="0" applyFont="1" applyFill="1" applyBorder="1" applyAlignment="1">
      <alignment horizontal="left" vertical="top" wrapText="1"/>
    </xf>
    <xf numFmtId="0" fontId="9" fillId="0" borderId="27" xfId="0" applyFont="1" applyBorder="1" applyAlignment="1">
      <alignment horizontal="center" vertical="top" wrapText="1"/>
    </xf>
    <xf numFmtId="0" fontId="9" fillId="0" borderId="36" xfId="0" applyFont="1" applyBorder="1" applyAlignment="1">
      <alignment horizontal="center" vertical="top" wrapText="1"/>
    </xf>
    <xf numFmtId="0" fontId="9" fillId="0" borderId="28" xfId="0" applyFont="1" applyBorder="1" applyAlignment="1">
      <alignment horizontal="center" vertical="top" wrapText="1"/>
    </xf>
    <xf numFmtId="49" fontId="8" fillId="0" borderId="42" xfId="0" applyNumberFormat="1" applyFont="1" applyBorder="1" applyAlignment="1">
      <alignment horizontal="center" vertical="top" wrapText="1"/>
    </xf>
    <xf numFmtId="0" fontId="9" fillId="0" borderId="38" xfId="0" applyFont="1" applyBorder="1" applyAlignment="1">
      <alignment horizontal="center" vertical="top" wrapText="1"/>
    </xf>
    <xf numFmtId="49" fontId="8" fillId="0" borderId="32" xfId="0" applyNumberFormat="1" applyFont="1" applyBorder="1" applyAlignment="1">
      <alignment horizontal="center" vertical="top"/>
    </xf>
    <xf numFmtId="0" fontId="6" fillId="0" borderId="31" xfId="0" applyFont="1" applyFill="1" applyBorder="1" applyAlignment="1">
      <alignment horizontal="left" vertical="top" wrapText="1"/>
    </xf>
    <xf numFmtId="0" fontId="9" fillId="0" borderId="0" xfId="0" applyFont="1" applyAlignment="1">
      <alignment horizontal="left"/>
    </xf>
    <xf numFmtId="0" fontId="2" fillId="0" borderId="0" xfId="0" applyFont="1" applyFill="1" applyBorder="1" applyAlignment="1">
      <alignment vertical="top"/>
    </xf>
    <xf numFmtId="0" fontId="7" fillId="0" borderId="0" xfId="0" applyFont="1" applyBorder="1" applyAlignment="1">
      <alignment horizontal="right" vertical="top" wrapText="1"/>
    </xf>
    <xf numFmtId="0" fontId="9" fillId="0" borderId="0" xfId="0" applyFont="1" applyBorder="1" applyAlignment="1">
      <alignment horizontal="right" vertical="top" wrapText="1"/>
    </xf>
    <xf numFmtId="0" fontId="2" fillId="0" borderId="42" xfId="0" applyFont="1" applyBorder="1" applyAlignment="1">
      <alignment horizontal="center" vertical="center" wrapText="1"/>
    </xf>
    <xf numFmtId="0" fontId="2" fillId="0" borderId="23" xfId="0" applyFont="1" applyFill="1" applyBorder="1" applyAlignment="1">
      <alignment horizontal="center" vertical="center" wrapText="1"/>
    </xf>
    <xf numFmtId="0" fontId="2" fillId="0" borderId="61" xfId="0" applyFont="1" applyFill="1" applyBorder="1" applyAlignment="1">
      <alignment horizontal="center" vertical="center" wrapText="1"/>
    </xf>
    <xf numFmtId="164" fontId="14" fillId="0" borderId="21" xfId="0" applyNumberFormat="1" applyFont="1" applyBorder="1" applyAlignment="1">
      <alignment horizontal="center" vertical="center"/>
    </xf>
    <xf numFmtId="164" fontId="14" fillId="0" borderId="11" xfId="0" applyNumberFormat="1" applyFont="1" applyBorder="1" applyAlignment="1">
      <alignment horizontal="center" vertical="center"/>
    </xf>
    <xf numFmtId="164" fontId="18" fillId="0" borderId="54" xfId="0" applyNumberFormat="1" applyFont="1" applyBorder="1" applyAlignment="1">
      <alignment horizontal="center" vertical="top"/>
    </xf>
    <xf numFmtId="164" fontId="18" fillId="0" borderId="31" xfId="0" applyNumberFormat="1" applyFont="1" applyBorder="1" applyAlignment="1">
      <alignment horizontal="center" vertical="top"/>
    </xf>
    <xf numFmtId="164" fontId="18" fillId="0" borderId="32" xfId="0" applyNumberFormat="1" applyFont="1" applyBorder="1" applyAlignment="1">
      <alignment horizontal="center" vertical="top"/>
    </xf>
    <xf numFmtId="164" fontId="18" fillId="0" borderId="53" xfId="0" applyNumberFormat="1" applyFont="1" applyBorder="1" applyAlignment="1">
      <alignment horizontal="center" vertical="top"/>
    </xf>
    <xf numFmtId="164" fontId="18" fillId="0" borderId="49" xfId="0" applyNumberFormat="1" applyFont="1" applyBorder="1" applyAlignment="1">
      <alignment horizontal="center" vertical="top"/>
    </xf>
    <xf numFmtId="164" fontId="18" fillId="0" borderId="47" xfId="0" applyNumberFormat="1" applyFont="1" applyBorder="1" applyAlignment="1">
      <alignment horizontal="center" vertical="top"/>
    </xf>
    <xf numFmtId="164" fontId="18" fillId="0" borderId="69" xfId="0" applyNumberFormat="1" applyFont="1" applyBorder="1" applyAlignment="1">
      <alignment horizontal="center" vertical="top"/>
    </xf>
    <xf numFmtId="164" fontId="18" fillId="0" borderId="44" xfId="0" applyNumberFormat="1" applyFont="1" applyBorder="1" applyAlignment="1">
      <alignment horizontal="center" vertical="top"/>
    </xf>
    <xf numFmtId="164" fontId="18" fillId="0" borderId="70" xfId="0" applyNumberFormat="1" applyFont="1" applyBorder="1" applyAlignment="1">
      <alignment horizontal="center" vertical="top"/>
    </xf>
    <xf numFmtId="164" fontId="14" fillId="8" borderId="21" xfId="0" applyNumberFormat="1" applyFont="1" applyFill="1" applyBorder="1" applyAlignment="1">
      <alignment horizontal="center" vertical="top"/>
    </xf>
    <xf numFmtId="164" fontId="14" fillId="8" borderId="11" xfId="0" applyNumberFormat="1" applyFont="1" applyFill="1" applyBorder="1" applyAlignment="1">
      <alignment horizontal="center" vertical="top"/>
    </xf>
    <xf numFmtId="164" fontId="14" fillId="5" borderId="21" xfId="0" applyNumberFormat="1" applyFont="1" applyFill="1" applyBorder="1" applyAlignment="1">
      <alignment horizontal="center" vertical="top"/>
    </xf>
    <xf numFmtId="164" fontId="14" fillId="5" borderId="11" xfId="0" applyNumberFormat="1" applyFont="1" applyFill="1" applyBorder="1" applyAlignment="1">
      <alignment horizontal="center" vertical="top"/>
    </xf>
    <xf numFmtId="0" fontId="6" fillId="0" borderId="1" xfId="0" applyFont="1" applyBorder="1" applyAlignment="1">
      <alignment horizontal="center" vertical="center" textRotation="90"/>
    </xf>
    <xf numFmtId="0" fontId="6" fillId="0" borderId="16" xfId="0" applyFont="1" applyBorder="1" applyAlignment="1">
      <alignment horizontal="center" vertical="center" textRotation="90"/>
    </xf>
    <xf numFmtId="49" fontId="8" fillId="0" borderId="5" xfId="0" applyNumberFormat="1" applyFont="1" applyBorder="1" applyAlignment="1">
      <alignment horizontal="center" vertical="top" wrapText="1"/>
    </xf>
    <xf numFmtId="49" fontId="5" fillId="2" borderId="2" xfId="0" applyNumberFormat="1" applyFont="1" applyFill="1" applyBorder="1" applyAlignment="1">
      <alignment horizontal="center" vertical="top" wrapText="1"/>
    </xf>
    <xf numFmtId="0" fontId="6" fillId="0" borderId="26" xfId="0" applyFont="1" applyBorder="1" applyAlignment="1">
      <alignment vertical="top"/>
    </xf>
    <xf numFmtId="0" fontId="6" fillId="0" borderId="61" xfId="0" applyFont="1" applyBorder="1" applyAlignment="1">
      <alignment vertical="top"/>
    </xf>
    <xf numFmtId="49" fontId="5" fillId="2"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0" fontId="6" fillId="0" borderId="27" xfId="0" applyFont="1" applyBorder="1" applyAlignment="1">
      <alignment vertical="top"/>
    </xf>
    <xf numFmtId="0" fontId="6" fillId="0" borderId="40" xfId="0" applyFont="1" applyBorder="1" applyAlignment="1">
      <alignment vertical="top"/>
    </xf>
    <xf numFmtId="0" fontId="6" fillId="0" borderId="43" xfId="0" applyFont="1" applyBorder="1" applyAlignment="1">
      <alignment horizontal="center" vertical="top"/>
    </xf>
    <xf numFmtId="164" fontId="6" fillId="0" borderId="50" xfId="0" applyNumberFormat="1" applyFont="1" applyBorder="1" applyAlignment="1">
      <alignment horizontal="center" vertical="center"/>
    </xf>
    <xf numFmtId="164" fontId="6" fillId="4" borderId="5" xfId="0" applyNumberFormat="1" applyFont="1" applyFill="1" applyBorder="1" applyAlignment="1">
      <alignment horizontal="center" vertical="center" wrapText="1"/>
    </xf>
    <xf numFmtId="0" fontId="6" fillId="0" borderId="57" xfId="0"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47" xfId="0" applyNumberFormat="1" applyFont="1" applyFill="1" applyBorder="1" applyAlignment="1">
      <alignment horizontal="center" vertical="center"/>
    </xf>
    <xf numFmtId="49" fontId="5" fillId="2" borderId="43"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0" borderId="30" xfId="0" applyNumberFormat="1" applyFont="1" applyBorder="1" applyAlignment="1">
      <alignment horizontal="center" vertical="top"/>
    </xf>
    <xf numFmtId="49" fontId="6" fillId="0" borderId="32" xfId="0" applyNumberFormat="1" applyFont="1" applyBorder="1" applyAlignment="1">
      <alignment horizontal="center" vertical="top"/>
    </xf>
    <xf numFmtId="0" fontId="5" fillId="0" borderId="55" xfId="0"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0" borderId="47" xfId="0" applyNumberFormat="1" applyFont="1" applyFill="1" applyBorder="1" applyAlignment="1">
      <alignment horizontal="center" vertical="top"/>
    </xf>
    <xf numFmtId="0" fontId="6" fillId="0" borderId="53" xfId="0" applyFont="1" applyFill="1" applyBorder="1" applyAlignment="1">
      <alignment vertical="top" wrapText="1"/>
    </xf>
    <xf numFmtId="0" fontId="6" fillId="0" borderId="49" xfId="0" applyFont="1" applyFill="1" applyBorder="1" applyAlignment="1">
      <alignment horizontal="center" vertical="top"/>
    </xf>
    <xf numFmtId="49" fontId="5" fillId="2" borderId="49" xfId="0" applyNumberFormat="1" applyFont="1" applyFill="1" applyBorder="1" applyAlignment="1">
      <alignment horizontal="center" vertical="top"/>
    </xf>
    <xf numFmtId="49" fontId="5" fillId="3"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49" fontId="6" fillId="0" borderId="47" xfId="0" applyNumberFormat="1" applyFont="1" applyBorder="1" applyAlignment="1">
      <alignment horizontal="center" vertical="top"/>
    </xf>
    <xf numFmtId="0" fontId="5" fillId="0" borderId="57" xfId="0" applyFont="1" applyFill="1" applyBorder="1" applyAlignment="1">
      <alignment horizontal="center" vertical="top"/>
    </xf>
    <xf numFmtId="49" fontId="5" fillId="3" borderId="36" xfId="0" applyNumberFormat="1" applyFont="1" applyFill="1" applyBorder="1" applyAlignment="1">
      <alignment horizontal="center" vertical="top"/>
    </xf>
    <xf numFmtId="49" fontId="6" fillId="0" borderId="38" xfId="0" applyNumberFormat="1" applyFont="1" applyBorder="1" applyAlignment="1">
      <alignment horizontal="center" vertical="top"/>
    </xf>
    <xf numFmtId="49" fontId="5" fillId="3" borderId="8" xfId="0" applyNumberFormat="1" applyFont="1" applyFill="1" applyBorder="1" applyAlignment="1">
      <alignment horizontal="center" vertical="top"/>
    </xf>
    <xf numFmtId="164" fontId="5" fillId="3" borderId="2" xfId="0" applyNumberFormat="1" applyFont="1" applyFill="1" applyBorder="1" applyAlignment="1">
      <alignment horizontal="center" vertical="center"/>
    </xf>
    <xf numFmtId="164" fontId="5" fillId="3" borderId="10" xfId="0" applyNumberFormat="1" applyFont="1" applyFill="1" applyBorder="1" applyAlignment="1">
      <alignment horizontal="center" vertical="center"/>
    </xf>
    <xf numFmtId="164" fontId="5" fillId="3" borderId="11" xfId="0" applyNumberFormat="1" applyFont="1" applyFill="1" applyBorder="1" applyAlignment="1">
      <alignment horizontal="center" vertical="center"/>
    </xf>
    <xf numFmtId="0" fontId="6" fillId="3" borderId="10" xfId="0" applyFont="1" applyFill="1" applyBorder="1" applyAlignment="1">
      <alignment vertical="top" wrapText="1"/>
    </xf>
    <xf numFmtId="0" fontId="6" fillId="3" borderId="10" xfId="0" applyFont="1" applyFill="1" applyBorder="1" applyAlignment="1">
      <alignment horizontal="center" vertical="top" wrapText="1"/>
    </xf>
    <xf numFmtId="0" fontId="16" fillId="0" borderId="26" xfId="0" applyFont="1" applyBorder="1" applyAlignment="1">
      <alignment vertical="top"/>
    </xf>
    <xf numFmtId="0" fontId="16" fillId="0" borderId="61" xfId="0" applyFont="1" applyBorder="1" applyAlignment="1">
      <alignment vertical="top"/>
    </xf>
    <xf numFmtId="0" fontId="16" fillId="0" borderId="27" xfId="0" applyFont="1" applyBorder="1" applyAlignment="1">
      <alignment vertical="top"/>
    </xf>
    <xf numFmtId="0" fontId="16" fillId="0" borderId="40" xfId="0" applyFont="1" applyBorder="1" applyAlignment="1">
      <alignment vertical="top"/>
    </xf>
    <xf numFmtId="0" fontId="6" fillId="0" borderId="26" xfId="0" applyFont="1" applyFill="1" applyBorder="1" applyAlignment="1">
      <alignment horizontal="center" vertical="top"/>
    </xf>
    <xf numFmtId="164" fontId="6" fillId="0" borderId="22" xfId="0" applyNumberFormat="1" applyFont="1" applyFill="1" applyBorder="1" applyAlignment="1">
      <alignment horizontal="center" vertical="top"/>
    </xf>
    <xf numFmtId="164" fontId="6" fillId="4"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0" fontId="6" fillId="0" borderId="24" xfId="0" applyNumberFormat="1" applyFont="1" applyFill="1" applyBorder="1" applyAlignment="1">
      <alignment horizontal="center" vertical="top" wrapText="1"/>
    </xf>
    <xf numFmtId="0" fontId="6" fillId="0" borderId="24" xfId="0" applyNumberFormat="1" applyFont="1" applyFill="1" applyBorder="1" applyAlignment="1">
      <alignment horizontal="center" vertical="top"/>
    </xf>
    <xf numFmtId="0" fontId="6" fillId="0" borderId="6" xfId="0"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4" borderId="14"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0" fontId="16" fillId="0" borderId="6" xfId="0" applyFont="1" applyBorder="1" applyAlignment="1">
      <alignment vertical="top"/>
    </xf>
    <xf numFmtId="0" fontId="16" fillId="0" borderId="41" xfId="0" applyFont="1" applyBorder="1" applyAlignment="1">
      <alignment vertical="top"/>
    </xf>
    <xf numFmtId="0" fontId="5" fillId="5" borderId="6" xfId="0" applyFont="1" applyFill="1" applyBorder="1" applyAlignment="1">
      <alignment horizontal="center" vertical="top"/>
    </xf>
    <xf numFmtId="164" fontId="5" fillId="5" borderId="0" xfId="0" applyNumberFormat="1" applyFont="1" applyFill="1" applyBorder="1" applyAlignment="1">
      <alignment horizontal="center" vertical="top"/>
    </xf>
    <xf numFmtId="164" fontId="5" fillId="5" borderId="14" xfId="0" applyNumberFormat="1" applyFont="1" applyFill="1" applyBorder="1" applyAlignment="1">
      <alignment horizontal="center" vertical="top"/>
    </xf>
    <xf numFmtId="9" fontId="6" fillId="0" borderId="31"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0" borderId="28" xfId="0" applyNumberFormat="1" applyFont="1" applyBorder="1" applyAlignment="1">
      <alignment horizontal="center" vertical="top"/>
    </xf>
    <xf numFmtId="0" fontId="5" fillId="5" borderId="27" xfId="0" applyFont="1" applyFill="1" applyBorder="1" applyAlignment="1">
      <alignment horizontal="center" vertical="top"/>
    </xf>
    <xf numFmtId="164" fontId="5" fillId="5" borderId="37" xfId="0" applyNumberFormat="1" applyFont="1" applyFill="1" applyBorder="1" applyAlignment="1">
      <alignment horizontal="center" vertical="top"/>
    </xf>
    <xf numFmtId="164" fontId="5" fillId="5" borderId="38"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36" xfId="0" applyNumberFormat="1" applyFont="1" applyFill="1" applyBorder="1" applyAlignment="1">
      <alignment horizontal="center" vertical="top"/>
    </xf>
    <xf numFmtId="0" fontId="6" fillId="0" borderId="62" xfId="0" applyFont="1" applyFill="1" applyBorder="1" applyAlignment="1">
      <alignment horizontal="center" vertical="top"/>
    </xf>
    <xf numFmtId="49" fontId="6" fillId="0" borderId="34" xfId="0" applyNumberFormat="1" applyFont="1" applyFill="1" applyBorder="1" applyAlignment="1">
      <alignment horizontal="center" vertical="top"/>
    </xf>
    <xf numFmtId="49" fontId="6" fillId="0" borderId="7" xfId="0" applyNumberFormat="1" applyFont="1" applyFill="1" applyBorder="1" applyAlignment="1">
      <alignment horizontal="center" vertical="top"/>
    </xf>
    <xf numFmtId="164" fontId="5" fillId="7" borderId="37" xfId="0" applyNumberFormat="1" applyFont="1" applyFill="1" applyBorder="1" applyAlignment="1">
      <alignment horizontal="center" vertical="top"/>
    </xf>
    <xf numFmtId="49" fontId="6" fillId="0" borderId="28"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0" fontId="6" fillId="0" borderId="43" xfId="0" applyFont="1" applyFill="1" applyBorder="1" applyAlignment="1">
      <alignment vertical="top" wrapText="1"/>
    </xf>
    <xf numFmtId="0" fontId="6" fillId="0" borderId="4" xfId="0" applyFont="1" applyFill="1" applyBorder="1" applyAlignment="1">
      <alignment horizontal="center" vertical="top"/>
    </xf>
    <xf numFmtId="0" fontId="6" fillId="0" borderId="13" xfId="0" applyFont="1" applyFill="1" applyBorder="1" applyAlignment="1">
      <alignment horizontal="center" vertical="top"/>
    </xf>
    <xf numFmtId="164" fontId="5" fillId="5" borderId="18" xfId="0" applyNumberFormat="1" applyFont="1" applyFill="1" applyBorder="1" applyAlignment="1">
      <alignment horizontal="center" vertical="top"/>
    </xf>
    <xf numFmtId="164" fontId="5" fillId="5" borderId="19" xfId="0" applyNumberFormat="1" applyFont="1" applyFill="1" applyBorder="1" applyAlignment="1">
      <alignment horizontal="center" vertical="top"/>
    </xf>
    <xf numFmtId="49" fontId="5" fillId="2" borderId="21" xfId="0" applyNumberFormat="1" applyFont="1" applyFill="1" applyBorder="1" applyAlignment="1">
      <alignment horizontal="center" vertical="top"/>
    </xf>
    <xf numFmtId="164" fontId="5" fillId="5" borderId="17" xfId="0" applyNumberFormat="1" applyFont="1" applyFill="1" applyBorder="1" applyAlignment="1">
      <alignment horizontal="center" vertical="top"/>
    </xf>
    <xf numFmtId="0" fontId="6" fillId="0" borderId="22" xfId="0" applyFont="1" applyBorder="1" applyAlignment="1">
      <alignment horizontal="center" vertical="top" wrapText="1"/>
    </xf>
    <xf numFmtId="164" fontId="6" fillId="0" borderId="23" xfId="0" applyNumberFormat="1" applyFont="1" applyFill="1" applyBorder="1" applyAlignment="1">
      <alignment horizontal="center" vertical="top" wrapText="1"/>
    </xf>
    <xf numFmtId="164" fontId="6" fillId="4" borderId="25"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0" fontId="5" fillId="5" borderId="18" xfId="0" applyFont="1" applyFill="1" applyBorder="1" applyAlignment="1">
      <alignment horizontal="center" vertical="top"/>
    </xf>
    <xf numFmtId="164" fontId="5" fillId="5" borderId="1" xfId="0" applyNumberFormat="1" applyFont="1" applyFill="1" applyBorder="1" applyAlignment="1">
      <alignment horizontal="center" vertical="top"/>
    </xf>
    <xf numFmtId="0" fontId="6" fillId="0" borderId="27" xfId="0" applyFont="1" applyFill="1" applyBorder="1" applyAlignment="1">
      <alignment horizontal="left" vertical="top" wrapText="1"/>
    </xf>
    <xf numFmtId="0" fontId="6" fillId="0" borderId="28"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4" xfId="0" applyNumberFormat="1" applyFont="1" applyFill="1" applyBorder="1" applyAlignment="1">
      <alignment horizontal="center" vertical="top"/>
    </xf>
    <xf numFmtId="164" fontId="6" fillId="0" borderId="4"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0" borderId="34"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49" fontId="6" fillId="2" borderId="27" xfId="0" applyNumberFormat="1" applyFont="1" applyFill="1" applyBorder="1" applyAlignment="1">
      <alignment horizontal="center" vertical="top"/>
    </xf>
    <xf numFmtId="0" fontId="5" fillId="5" borderId="37" xfId="0" applyFont="1" applyFill="1" applyBorder="1" applyAlignment="1">
      <alignment horizontal="center" vertical="top"/>
    </xf>
    <xf numFmtId="164" fontId="5" fillId="5" borderId="28"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26" xfId="0" applyFont="1" applyFill="1" applyBorder="1" applyAlignment="1">
      <alignment horizontal="center" vertical="top" wrapText="1"/>
    </xf>
    <xf numFmtId="0" fontId="6" fillId="0" borderId="26" xfId="0" applyFont="1" applyFill="1" applyBorder="1" applyAlignment="1">
      <alignment vertical="top" wrapText="1"/>
    </xf>
    <xf numFmtId="0" fontId="6" fillId="0" borderId="23" xfId="0" applyFont="1" applyFill="1" applyBorder="1" applyAlignment="1">
      <alignment horizontal="center" vertical="top"/>
    </xf>
    <xf numFmtId="0" fontId="6" fillId="0" borderId="24" xfId="0" applyFont="1" applyFill="1" applyBorder="1" applyAlignment="1">
      <alignment horizontal="center" vertical="top"/>
    </xf>
    <xf numFmtId="0" fontId="6" fillId="0" borderId="27" xfId="0" applyFont="1" applyBorder="1" applyAlignment="1">
      <alignment horizontal="left" vertical="top" wrapText="1"/>
    </xf>
    <xf numFmtId="49" fontId="5" fillId="2" borderId="27" xfId="0" applyNumberFormat="1" applyFont="1" applyFill="1" applyBorder="1" applyAlignment="1">
      <alignment horizontal="center" vertical="top"/>
    </xf>
    <xf numFmtId="164" fontId="5" fillId="3" borderId="28" xfId="0" applyNumberFormat="1" applyFont="1" applyFill="1" applyBorder="1" applyAlignment="1">
      <alignment horizontal="center" vertical="top"/>
    </xf>
    <xf numFmtId="0" fontId="6" fillId="3" borderId="39" xfId="0" applyFont="1" applyFill="1" applyBorder="1" applyAlignment="1">
      <alignment horizontal="center" vertical="top" wrapText="1"/>
    </xf>
    <xf numFmtId="0" fontId="6" fillId="3" borderId="37" xfId="0" applyFont="1" applyFill="1" applyBorder="1" applyAlignment="1">
      <alignment horizontal="center" vertical="top" wrapText="1"/>
    </xf>
    <xf numFmtId="164" fontId="5" fillId="5" borderId="16" xfId="0" applyNumberFormat="1" applyFont="1" applyFill="1" applyBorder="1" applyAlignment="1">
      <alignment horizontal="center" vertical="top"/>
    </xf>
    <xf numFmtId="49" fontId="5" fillId="2" borderId="26" xfId="0" applyNumberFormat="1" applyFont="1" applyFill="1" applyBorder="1" applyAlignment="1">
      <alignment horizontal="center" vertical="top" wrapText="1"/>
    </xf>
    <xf numFmtId="49" fontId="5" fillId="3" borderId="24" xfId="0" applyNumberFormat="1" applyFont="1" applyFill="1" applyBorder="1" applyAlignment="1">
      <alignment horizontal="center" vertical="top" wrapText="1"/>
    </xf>
    <xf numFmtId="49" fontId="5" fillId="0" borderId="23" xfId="0" applyNumberFormat="1" applyFont="1" applyBorder="1" applyAlignment="1">
      <alignment horizontal="center" vertical="top" wrapText="1"/>
    </xf>
    <xf numFmtId="49" fontId="6" fillId="0" borderId="25" xfId="0" applyNumberFormat="1" applyFont="1" applyBorder="1" applyAlignment="1">
      <alignment horizontal="center" vertical="top" wrapText="1"/>
    </xf>
    <xf numFmtId="0" fontId="19" fillId="0" borderId="28" xfId="0" applyNumberFormat="1" applyFont="1" applyFill="1" applyBorder="1" applyAlignment="1">
      <alignment horizontal="center" vertical="top"/>
    </xf>
    <xf numFmtId="0" fontId="19" fillId="0" borderId="36" xfId="0" applyNumberFormat="1" applyFont="1" applyFill="1" applyBorder="1" applyAlignment="1">
      <alignment horizontal="center" vertical="top"/>
    </xf>
    <xf numFmtId="49" fontId="5" fillId="6" borderId="2" xfId="0" applyNumberFormat="1" applyFont="1" applyFill="1" applyBorder="1" applyAlignment="1">
      <alignment horizontal="center" vertical="top"/>
    </xf>
    <xf numFmtId="164" fontId="5" fillId="6" borderId="11" xfId="0" applyNumberFormat="1" applyFont="1" applyFill="1" applyBorder="1" applyAlignment="1">
      <alignment horizontal="center" vertical="top"/>
    </xf>
    <xf numFmtId="164" fontId="5" fillId="6" borderId="15" xfId="0" applyNumberFormat="1" applyFont="1" applyFill="1" applyBorder="1" applyAlignment="1">
      <alignment horizontal="center" vertical="top"/>
    </xf>
    <xf numFmtId="0" fontId="21" fillId="0" borderId="39" xfId="0" applyFont="1" applyBorder="1" applyAlignment="1">
      <alignment horizontal="center" vertical="top" wrapText="1"/>
    </xf>
    <xf numFmtId="0" fontId="16" fillId="0" borderId="2" xfId="0" applyFont="1" applyBorder="1" applyAlignment="1">
      <alignment vertical="top"/>
    </xf>
    <xf numFmtId="0" fontId="16" fillId="0" borderId="12" xfId="0" applyFont="1" applyBorder="1" applyAlignment="1">
      <alignment vertical="top"/>
    </xf>
    <xf numFmtId="164" fontId="5" fillId="2" borderId="29" xfId="0" applyNumberFormat="1" applyFont="1" applyFill="1" applyBorder="1" applyAlignment="1">
      <alignment horizontal="center" vertical="top"/>
    </xf>
    <xf numFmtId="0" fontId="6" fillId="2" borderId="37" xfId="0" applyFont="1" applyFill="1" applyBorder="1" applyAlignment="1">
      <alignment vertical="top"/>
    </xf>
    <xf numFmtId="164" fontId="5" fillId="3" borderId="8" xfId="0" applyNumberFormat="1" applyFont="1" applyFill="1" applyBorder="1" applyAlignment="1">
      <alignment horizontal="center" vertical="top"/>
    </xf>
    <xf numFmtId="0" fontId="6" fillId="3" borderId="21" xfId="0" applyFont="1" applyFill="1" applyBorder="1" applyAlignment="1">
      <alignment horizontal="center" vertical="top" wrapText="1"/>
    </xf>
    <xf numFmtId="0" fontId="11" fillId="0" borderId="0" xfId="0" applyFont="1" applyAlignment="1">
      <alignment horizontal="center" wrapText="1"/>
    </xf>
    <xf numFmtId="0" fontId="0" fillId="0" borderId="0" xfId="0" applyAlignment="1">
      <alignment horizontal="center"/>
    </xf>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horizontal="left" vertical="top" wrapText="1"/>
    </xf>
    <xf numFmtId="0" fontId="17" fillId="0" borderId="0" xfId="0" applyFont="1" applyAlignment="1">
      <alignment horizontal="left" vertical="center"/>
    </xf>
    <xf numFmtId="0" fontId="17"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0" fillId="0" borderId="0" xfId="0" applyAlignment="1">
      <alignment horizontal="left" vertical="center"/>
    </xf>
    <xf numFmtId="0" fontId="6" fillId="4" borderId="23" xfId="0" applyFont="1" applyFill="1" applyBorder="1" applyAlignment="1">
      <alignment horizontal="center" vertical="top"/>
    </xf>
    <xf numFmtId="0" fontId="6" fillId="4" borderId="24" xfId="0" applyFont="1" applyFill="1" applyBorder="1" applyAlignment="1">
      <alignment horizontal="center" vertical="top"/>
    </xf>
    <xf numFmtId="0" fontId="6" fillId="0" borderId="30" xfId="0" applyFont="1" applyFill="1" applyBorder="1" applyAlignment="1">
      <alignment horizontal="center" vertical="top"/>
    </xf>
    <xf numFmtId="0" fontId="6" fillId="0" borderId="31" xfId="0" applyFont="1" applyFill="1" applyBorder="1" applyAlignment="1">
      <alignment horizontal="center" vertical="top"/>
    </xf>
    <xf numFmtId="0" fontId="10" fillId="0" borderId="0" xfId="0" applyFont="1" applyBorder="1" applyAlignment="1">
      <alignment horizontal="left" vertical="top" wrapText="1"/>
    </xf>
    <xf numFmtId="0" fontId="0" fillId="0" borderId="0" xfId="0" applyAlignment="1">
      <alignment horizontal="left" vertical="top" wrapText="1"/>
    </xf>
    <xf numFmtId="0" fontId="17"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wrapText="1"/>
    </xf>
    <xf numFmtId="0" fontId="0" fillId="0" borderId="0" xfId="0" applyAlignment="1">
      <alignment horizontal="center" wrapText="1"/>
    </xf>
    <xf numFmtId="0" fontId="10" fillId="0" borderId="0" xfId="0" applyFont="1" applyAlignment="1">
      <alignment horizontal="left" vertical="top"/>
    </xf>
    <xf numFmtId="0" fontId="11" fillId="0" borderId="0" xfId="2" applyFont="1" applyAlignment="1">
      <alignment horizontal="center" wrapText="1"/>
    </xf>
    <xf numFmtId="0" fontId="5" fillId="0" borderId="21" xfId="0" applyFont="1" applyBorder="1" applyAlignment="1">
      <alignment horizontal="center"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5" fillId="6" borderId="2" xfId="0" applyFont="1" applyFill="1" applyBorder="1" applyAlignment="1">
      <alignment horizontal="right" vertical="top" wrapText="1"/>
    </xf>
    <xf numFmtId="0" fontId="9" fillId="6" borderId="3" xfId="0" applyFont="1" applyFill="1" applyBorder="1" applyAlignment="1">
      <alignment vertical="top" wrapText="1"/>
    </xf>
    <xf numFmtId="0" fontId="9" fillId="6" borderId="8" xfId="0" applyFont="1" applyFill="1" applyBorder="1" applyAlignment="1">
      <alignment vertical="top" wrapText="1"/>
    </xf>
    <xf numFmtId="0" fontId="6" fillId="4" borderId="26" xfId="0" applyFont="1" applyFill="1" applyBorder="1" applyAlignment="1">
      <alignment horizontal="left" vertical="top" wrapText="1"/>
    </xf>
    <xf numFmtId="0" fontId="6" fillId="4" borderId="55" xfId="0" applyFont="1" applyFill="1" applyBorder="1" applyAlignment="1">
      <alignment horizontal="left" vertical="top" wrapText="1"/>
    </xf>
    <xf numFmtId="0" fontId="6" fillId="0" borderId="71" xfId="0" applyFont="1" applyFill="1" applyBorder="1" applyAlignment="1">
      <alignment vertical="top" wrapText="1"/>
    </xf>
    <xf numFmtId="0" fontId="0" fillId="0" borderId="58" xfId="0" applyBorder="1"/>
    <xf numFmtId="0" fontId="0" fillId="0" borderId="59" xfId="0" applyBorder="1"/>
    <xf numFmtId="0" fontId="6" fillId="0" borderId="42" xfId="0" applyFont="1" applyBorder="1" applyAlignment="1">
      <alignment vertical="top" wrapText="1"/>
    </xf>
    <xf numFmtId="0" fontId="9" fillId="0" borderId="61" xfId="0" applyFont="1" applyBorder="1" applyAlignment="1">
      <alignment vertical="top"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8" xfId="0" applyFont="1" applyBorder="1" applyAlignment="1">
      <alignment vertical="top" wrapText="1"/>
    </xf>
    <xf numFmtId="0" fontId="9" fillId="0" borderId="41" xfId="0" applyFont="1" applyBorder="1" applyAlignment="1">
      <alignment vertical="top" wrapText="1"/>
    </xf>
    <xf numFmtId="0" fontId="13" fillId="0" borderId="42" xfId="0" applyFont="1" applyBorder="1" applyAlignment="1">
      <alignment vertical="top" wrapText="1"/>
    </xf>
    <xf numFmtId="0" fontId="16" fillId="0" borderId="42" xfId="0" applyFont="1" applyBorder="1" applyAlignment="1">
      <alignment vertical="top" wrapText="1"/>
    </xf>
    <xf numFmtId="0" fontId="0" fillId="0" borderId="61" xfId="0" applyBorder="1" applyAlignment="1">
      <alignment vertical="top" wrapText="1"/>
    </xf>
    <xf numFmtId="0" fontId="0" fillId="0" borderId="48" xfId="0" applyBorder="1" applyAlignment="1">
      <alignment vertical="top" wrapText="1"/>
    </xf>
    <xf numFmtId="0" fontId="0" fillId="0" borderId="41" xfId="0" applyBorder="1" applyAlignment="1">
      <alignment vertical="top" wrapText="1"/>
    </xf>
    <xf numFmtId="0" fontId="0" fillId="0" borderId="39" xfId="0" applyBorder="1" applyAlignment="1">
      <alignment vertical="top" wrapText="1"/>
    </xf>
    <xf numFmtId="0" fontId="0" fillId="0" borderId="40" xfId="0" applyBorder="1" applyAlignment="1">
      <alignment vertical="top" wrapText="1"/>
    </xf>
    <xf numFmtId="49" fontId="5" fillId="3" borderId="23" xfId="0" applyNumberFormat="1" applyFont="1" applyFill="1" applyBorder="1" applyAlignment="1">
      <alignment horizontal="center" vertical="top"/>
    </xf>
    <xf numFmtId="49" fontId="5" fillId="3" borderId="34" xfId="0" applyNumberFormat="1" applyFont="1" applyFill="1" applyBorder="1" applyAlignment="1">
      <alignment horizontal="center" vertical="top"/>
    </xf>
    <xf numFmtId="49" fontId="5" fillId="0" borderId="23" xfId="0" applyNumberFormat="1" applyFont="1" applyBorder="1" applyAlignment="1">
      <alignment horizontal="center" vertical="top"/>
    </xf>
    <xf numFmtId="49" fontId="5" fillId="0" borderId="34" xfId="0" applyNumberFormat="1" applyFont="1" applyBorder="1" applyAlignment="1">
      <alignment horizontal="center" vertical="top"/>
    </xf>
    <xf numFmtId="0" fontId="6" fillId="0" borderId="24" xfId="0" applyFont="1" applyFill="1" applyBorder="1" applyAlignment="1">
      <alignment vertical="top" wrapText="1"/>
    </xf>
    <xf numFmtId="0" fontId="6" fillId="0" borderId="7" xfId="0" applyFont="1" applyFill="1" applyBorder="1" applyAlignment="1">
      <alignment vertical="top" wrapText="1"/>
    </xf>
    <xf numFmtId="0" fontId="6" fillId="0" borderId="66" xfId="0" applyFont="1" applyBorder="1" applyAlignment="1">
      <alignment vertical="top" wrapText="1"/>
    </xf>
    <xf numFmtId="0" fontId="9" fillId="0" borderId="35" xfId="0" applyFont="1" applyBorder="1" applyAlignment="1">
      <alignment vertical="top" wrapText="1"/>
    </xf>
    <xf numFmtId="0" fontId="6" fillId="0" borderId="63" xfId="0" applyFont="1" applyFill="1" applyBorder="1" applyAlignment="1">
      <alignment horizontal="center" vertical="center" textRotation="90" wrapText="1"/>
    </xf>
    <xf numFmtId="0" fontId="9" fillId="0" borderId="28" xfId="0" applyFont="1" applyBorder="1"/>
    <xf numFmtId="0" fontId="6" fillId="0" borderId="46" xfId="0" applyFont="1" applyFill="1" applyBorder="1" applyAlignment="1">
      <alignment horizontal="center" vertical="center" textRotation="90" wrapText="1"/>
    </xf>
    <xf numFmtId="0" fontId="9" fillId="0" borderId="29" xfId="0" applyFont="1" applyBorder="1"/>
    <xf numFmtId="0" fontId="12" fillId="0" borderId="37" xfId="0" applyFont="1" applyBorder="1" applyAlignment="1">
      <alignment horizontal="left" wrapText="1"/>
    </xf>
    <xf numFmtId="0" fontId="12" fillId="0" borderId="0" xfId="0" applyFont="1" applyAlignment="1">
      <alignment vertical="top" wrapText="1"/>
    </xf>
    <xf numFmtId="49" fontId="3" fillId="0" borderId="0" xfId="0" applyNumberFormat="1" applyFont="1" applyFill="1" applyBorder="1" applyAlignment="1">
      <alignment horizontal="center" vertical="top" wrapText="1"/>
    </xf>
    <xf numFmtId="0" fontId="9" fillId="0" borderId="0" xfId="0" applyFont="1" applyAlignment="1">
      <alignment vertical="top" wrapText="1"/>
    </xf>
    <xf numFmtId="0" fontId="6" fillId="0" borderId="26" xfId="0" applyFont="1" applyBorder="1" applyAlignment="1">
      <alignment vertical="top" wrapText="1"/>
    </xf>
    <xf numFmtId="0" fontId="9" fillId="0" borderId="6" xfId="0" applyFont="1" applyBorder="1" applyAlignment="1">
      <alignment vertical="top" wrapText="1"/>
    </xf>
    <xf numFmtId="0" fontId="5" fillId="2" borderId="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0" fontId="17" fillId="0" borderId="0" xfId="1" applyFont="1" applyAlignment="1">
      <alignment horizontal="left" vertical="top" wrapText="1"/>
    </xf>
    <xf numFmtId="0" fontId="6" fillId="0" borderId="43" xfId="0" applyFont="1" applyBorder="1" applyAlignment="1">
      <alignment horizontal="center" vertical="center" textRotation="90" wrapText="1"/>
    </xf>
    <xf numFmtId="0" fontId="6" fillId="0" borderId="5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2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5" xfId="0" applyNumberFormat="1" applyFont="1" applyBorder="1" applyAlignment="1">
      <alignment horizontal="center" vertical="center" textRotation="90" wrapText="1"/>
    </xf>
    <xf numFmtId="0" fontId="6" fillId="0" borderId="14" xfId="0" applyNumberFormat="1" applyFont="1" applyBorder="1" applyAlignment="1">
      <alignment horizontal="center" vertical="center" textRotation="90" wrapText="1"/>
    </xf>
    <xf numFmtId="0" fontId="6" fillId="0" borderId="38" xfId="0" applyNumberFormat="1"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56"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62" xfId="0" applyFont="1" applyBorder="1" applyAlignment="1">
      <alignment horizontal="center" vertical="center" textRotation="90" wrapText="1"/>
    </xf>
    <xf numFmtId="0" fontId="9" fillId="0" borderId="27" xfId="0" applyFont="1" applyBorder="1"/>
    <xf numFmtId="0" fontId="6" fillId="0" borderId="6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65" xfId="0" applyFont="1" applyBorder="1" applyAlignment="1">
      <alignment horizontal="center" vertical="center"/>
    </xf>
    <xf numFmtId="0" fontId="5" fillId="0" borderId="20" xfId="0" applyFont="1" applyBorder="1" applyAlignment="1">
      <alignment horizontal="center" vertical="center"/>
    </xf>
    <xf numFmtId="0" fontId="5" fillId="0" borderId="4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4" xfId="0" applyFont="1" applyBorder="1" applyAlignment="1">
      <alignment horizontal="center" vertical="center" wrapText="1"/>
    </xf>
    <xf numFmtId="49" fontId="8" fillId="0" borderId="32" xfId="0" applyNumberFormat="1" applyFont="1" applyBorder="1" applyAlignment="1">
      <alignment horizontal="center" vertical="top"/>
    </xf>
    <xf numFmtId="49" fontId="8" fillId="0" borderId="47" xfId="0" applyNumberFormat="1" applyFont="1" applyBorder="1" applyAlignment="1">
      <alignment horizontal="center" vertical="top"/>
    </xf>
    <xf numFmtId="49" fontId="8" fillId="0" borderId="19" xfId="0" applyNumberFormat="1" applyFont="1" applyBorder="1" applyAlignment="1">
      <alignment horizontal="center" vertical="top"/>
    </xf>
    <xf numFmtId="49" fontId="5" fillId="2" borderId="26" xfId="0" applyNumberFormat="1" applyFont="1" applyFill="1" applyBorder="1" applyAlignment="1">
      <alignment horizontal="center" vertical="top" wrapText="1"/>
    </xf>
    <xf numFmtId="0" fontId="9" fillId="0" borderId="27" xfId="0" applyFont="1" applyBorder="1" applyAlignment="1">
      <alignment horizontal="center" vertical="top" wrapText="1"/>
    </xf>
    <xf numFmtId="49" fontId="6" fillId="0" borderId="32" xfId="0" applyNumberFormat="1" applyFont="1" applyBorder="1" applyAlignment="1">
      <alignment horizontal="center" vertical="top"/>
    </xf>
    <xf numFmtId="49" fontId="6" fillId="0" borderId="47" xfId="0" applyNumberFormat="1" applyFont="1" applyBorder="1" applyAlignment="1">
      <alignment horizontal="center" vertical="top"/>
    </xf>
    <xf numFmtId="49" fontId="6" fillId="0" borderId="19" xfId="0" applyNumberFormat="1" applyFont="1" applyBorder="1" applyAlignment="1">
      <alignment horizontal="center" vertical="top"/>
    </xf>
    <xf numFmtId="49" fontId="5" fillId="3" borderId="2" xfId="0" applyNumberFormat="1" applyFont="1" applyFill="1" applyBorder="1" applyAlignment="1">
      <alignment horizontal="right" vertical="top"/>
    </xf>
    <xf numFmtId="49" fontId="5" fillId="3" borderId="3" xfId="0" applyNumberFormat="1" applyFont="1" applyFill="1" applyBorder="1" applyAlignment="1">
      <alignment horizontal="right" vertical="top"/>
    </xf>
    <xf numFmtId="49" fontId="5" fillId="3" borderId="28" xfId="0" applyNumberFormat="1" applyFont="1" applyFill="1" applyBorder="1" applyAlignment="1">
      <alignment horizontal="right" vertical="top"/>
    </xf>
    <xf numFmtId="49" fontId="5" fillId="3" borderId="9" xfId="0" applyNumberFormat="1" applyFont="1" applyFill="1" applyBorder="1" applyAlignment="1">
      <alignment horizontal="right" vertical="top"/>
    </xf>
    <xf numFmtId="49" fontId="6" fillId="0" borderId="25" xfId="0" applyNumberFormat="1" applyFont="1" applyBorder="1" applyAlignment="1">
      <alignment horizontal="center" vertical="top" wrapText="1"/>
    </xf>
    <xf numFmtId="0" fontId="9" fillId="0" borderId="38" xfId="0" applyFont="1" applyBorder="1" applyAlignment="1">
      <alignment horizontal="center" vertical="top" wrapText="1"/>
    </xf>
    <xf numFmtId="0" fontId="6" fillId="4" borderId="66" xfId="0" applyFont="1" applyFill="1" applyBorder="1" applyAlignment="1">
      <alignment horizontal="left" vertical="top" wrapText="1"/>
    </xf>
    <xf numFmtId="0" fontId="9" fillId="4" borderId="29" xfId="0" applyFont="1" applyFill="1" applyBorder="1" applyAlignment="1">
      <alignment horizontal="left" vertical="top" wrapText="1"/>
    </xf>
    <xf numFmtId="49" fontId="8" fillId="0" borderId="42" xfId="0" applyNumberFormat="1" applyFont="1" applyBorder="1" applyAlignment="1">
      <alignment horizontal="center" vertical="top" wrapText="1"/>
    </xf>
    <xf numFmtId="0" fontId="21" fillId="0" borderId="39" xfId="0" applyFont="1" applyBorder="1" applyAlignment="1">
      <alignment horizontal="center" vertical="top" wrapText="1"/>
    </xf>
    <xf numFmtId="49" fontId="5" fillId="2" borderId="43" xfId="0" applyNumberFormat="1" applyFont="1" applyFill="1" applyBorder="1" applyAlignment="1">
      <alignment horizontal="center" vertical="top"/>
    </xf>
    <xf numFmtId="49" fontId="5" fillId="2" borderId="62"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49" fontId="5" fillId="0" borderId="4" xfId="0" applyNumberFormat="1" applyFont="1" applyBorder="1" applyAlignment="1">
      <alignment horizontal="center" vertical="top"/>
    </xf>
    <xf numFmtId="49" fontId="5" fillId="0" borderId="45" xfId="0" applyNumberFormat="1" applyFont="1" applyBorder="1" applyAlignment="1">
      <alignment horizontal="center" vertical="top"/>
    </xf>
    <xf numFmtId="0" fontId="6" fillId="0" borderId="24" xfId="0" applyFont="1" applyFill="1" applyBorder="1" applyAlignment="1">
      <alignment horizontal="left" vertical="top" wrapText="1"/>
    </xf>
    <xf numFmtId="0" fontId="6" fillId="0" borderId="31" xfId="0" applyFont="1" applyFill="1" applyBorder="1" applyAlignment="1">
      <alignment horizontal="left" vertical="top" wrapText="1"/>
    </xf>
    <xf numFmtId="49" fontId="8" fillId="0" borderId="5" xfId="0" applyNumberFormat="1" applyFont="1" applyBorder="1" applyAlignment="1">
      <alignment horizontal="center" vertical="top" wrapText="1"/>
    </xf>
    <xf numFmtId="49" fontId="6" fillId="0" borderId="5" xfId="0" applyNumberFormat="1" applyFont="1" applyBorder="1" applyAlignment="1">
      <alignment horizontal="center" vertical="top"/>
    </xf>
    <xf numFmtId="49" fontId="5" fillId="2" borderId="54" xfId="0" applyNumberFormat="1" applyFont="1" applyFill="1" applyBorder="1" applyAlignment="1">
      <alignment horizontal="center" vertical="top"/>
    </xf>
    <xf numFmtId="49" fontId="5" fillId="2" borderId="48" xfId="0" applyNumberFormat="1" applyFont="1" applyFill="1" applyBorder="1" applyAlignment="1">
      <alignment horizontal="center" vertical="top"/>
    </xf>
    <xf numFmtId="49" fontId="5" fillId="2" borderId="60"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6" fillId="0" borderId="31" xfId="0" applyFont="1" applyFill="1" applyBorder="1" applyAlignment="1">
      <alignment vertical="top" wrapText="1"/>
    </xf>
    <xf numFmtId="0" fontId="6" fillId="0" borderId="16" xfId="0" applyFont="1" applyFill="1" applyBorder="1" applyAlignment="1">
      <alignment vertical="top" wrapText="1"/>
    </xf>
    <xf numFmtId="49" fontId="5" fillId="3" borderId="8"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49" fontId="8" fillId="0" borderId="25" xfId="0" applyNumberFormat="1" applyFont="1" applyBorder="1" applyAlignment="1">
      <alignment horizontal="center" vertical="top"/>
    </xf>
    <xf numFmtId="49" fontId="8" fillId="0" borderId="14" xfId="0" applyNumberFormat="1" applyFont="1" applyBorder="1" applyAlignment="1">
      <alignment horizontal="center" vertical="top"/>
    </xf>
    <xf numFmtId="49" fontId="6" fillId="0" borderId="25" xfId="0" applyNumberFormat="1" applyFont="1" applyBorder="1" applyAlignment="1">
      <alignment horizontal="center" vertical="top"/>
    </xf>
    <xf numFmtId="49" fontId="6" fillId="0" borderId="14" xfId="0" applyNumberFormat="1" applyFont="1" applyBorder="1" applyAlignment="1">
      <alignment horizontal="center" vertical="top"/>
    </xf>
    <xf numFmtId="0" fontId="6" fillId="0" borderId="42" xfId="0" applyFont="1" applyFill="1" applyBorder="1" applyAlignment="1">
      <alignment horizontal="left" vertical="top" wrapText="1"/>
    </xf>
    <xf numFmtId="0" fontId="6" fillId="0" borderId="48" xfId="0" applyFont="1" applyFill="1" applyBorder="1" applyAlignment="1">
      <alignment horizontal="left" vertical="top" wrapText="1"/>
    </xf>
    <xf numFmtId="0" fontId="6" fillId="0" borderId="54" xfId="0" applyFont="1" applyFill="1" applyBorder="1" applyAlignment="1">
      <alignment horizontal="left" vertical="top" wrapText="1"/>
    </xf>
    <xf numFmtId="49" fontId="5" fillId="2" borderId="42" xfId="0" applyNumberFormat="1" applyFont="1" applyFill="1" applyBorder="1" applyAlignment="1">
      <alignment horizontal="center" vertical="top"/>
    </xf>
    <xf numFmtId="0" fontId="6" fillId="4" borderId="54" xfId="0" applyFont="1" applyFill="1" applyBorder="1" applyAlignment="1">
      <alignment horizontal="left" vertical="top" wrapText="1"/>
    </xf>
    <xf numFmtId="0" fontId="9" fillId="4" borderId="33" xfId="0" applyFont="1" applyFill="1" applyBorder="1" applyAlignment="1">
      <alignment horizontal="left" vertical="top" wrapText="1"/>
    </xf>
    <xf numFmtId="0" fontId="9" fillId="4" borderId="68" xfId="0" applyFont="1" applyFill="1" applyBorder="1" applyAlignment="1">
      <alignment horizontal="left" vertical="top" wrapText="1"/>
    </xf>
    <xf numFmtId="0" fontId="6" fillId="4" borderId="53" xfId="0" applyFont="1" applyFill="1" applyBorder="1" applyAlignment="1">
      <alignment horizontal="left" vertical="top" wrapText="1"/>
    </xf>
    <xf numFmtId="0" fontId="9" fillId="4" borderId="56" xfId="0" applyFont="1" applyFill="1" applyBorder="1" applyAlignment="1">
      <alignment horizontal="left" vertical="top" wrapText="1"/>
    </xf>
    <xf numFmtId="0" fontId="9" fillId="4" borderId="67" xfId="0" applyFont="1" applyFill="1" applyBorder="1" applyAlignment="1">
      <alignment horizontal="left" vertical="top" wrapText="1"/>
    </xf>
    <xf numFmtId="49" fontId="5" fillId="3" borderId="22" xfId="0" applyNumberFormat="1" applyFont="1" applyFill="1" applyBorder="1" applyAlignment="1">
      <alignment horizontal="left" vertical="top"/>
    </xf>
    <xf numFmtId="0" fontId="6" fillId="6" borderId="60" xfId="0" applyFont="1" applyFill="1" applyBorder="1" applyAlignment="1">
      <alignment horizontal="center" vertical="top"/>
    </xf>
    <xf numFmtId="0" fontId="6" fillId="6" borderId="18" xfId="0" applyFont="1" applyFill="1" applyBorder="1" applyAlignment="1">
      <alignment horizontal="center" vertical="top"/>
    </xf>
    <xf numFmtId="0" fontId="6" fillId="0" borderId="26" xfId="0" applyFont="1" applyFill="1" applyBorder="1" applyAlignment="1">
      <alignment vertical="top" wrapText="1"/>
    </xf>
    <xf numFmtId="0" fontId="9" fillId="0" borderId="6" xfId="0" applyFont="1" applyBorder="1" applyAlignment="1">
      <alignment wrapText="1"/>
    </xf>
    <xf numFmtId="0" fontId="9" fillId="0" borderId="27" xfId="0" applyFont="1" applyBorder="1" applyAlignment="1">
      <alignment wrapText="1"/>
    </xf>
    <xf numFmtId="0" fontId="9" fillId="0" borderId="14" xfId="0" applyFont="1" applyBorder="1" applyAlignment="1">
      <alignment horizontal="center" vertical="top" wrapText="1"/>
    </xf>
    <xf numFmtId="49" fontId="5" fillId="2" borderId="28" xfId="0" applyNumberFormat="1" applyFont="1" applyFill="1" applyBorder="1" applyAlignment="1">
      <alignment horizontal="right" vertical="top"/>
    </xf>
    <xf numFmtId="49" fontId="5" fillId="2" borderId="36" xfId="0" applyNumberFormat="1" applyFont="1" applyFill="1" applyBorder="1" applyAlignment="1">
      <alignment horizontal="right" vertical="top"/>
    </xf>
    <xf numFmtId="0" fontId="6" fillId="0" borderId="53" xfId="0" applyFont="1" applyBorder="1" applyAlignment="1">
      <alignment horizontal="left" vertical="top" wrapText="1"/>
    </xf>
    <xf numFmtId="0" fontId="9" fillId="0" borderId="56" xfId="0" applyFont="1" applyBorder="1" applyAlignment="1">
      <alignment vertical="top" wrapText="1"/>
    </xf>
    <xf numFmtId="0" fontId="9" fillId="0" borderId="67" xfId="0" applyFont="1" applyBorder="1" applyAlignment="1">
      <alignment vertical="top" wrapText="1"/>
    </xf>
    <xf numFmtId="0" fontId="6" fillId="0" borderId="57" xfId="0" applyFont="1" applyBorder="1" applyAlignment="1">
      <alignment horizontal="left" vertical="top" wrapText="1"/>
    </xf>
    <xf numFmtId="0" fontId="9" fillId="0" borderId="45" xfId="0" applyFont="1" applyBorder="1" applyAlignment="1">
      <alignment vertical="top" wrapText="1"/>
    </xf>
    <xf numFmtId="0" fontId="9" fillId="0" borderId="49" xfId="0" applyFont="1" applyBorder="1" applyAlignment="1">
      <alignment vertical="top" wrapText="1"/>
    </xf>
    <xf numFmtId="0" fontId="9" fillId="0" borderId="29" xfId="0" applyFont="1" applyBorder="1" applyAlignment="1">
      <alignment horizontal="left" vertical="top" wrapText="1"/>
    </xf>
    <xf numFmtId="49" fontId="5" fillId="6" borderId="10" xfId="0" applyNumberFormat="1" applyFont="1" applyFill="1" applyBorder="1" applyAlignment="1">
      <alignment horizontal="right" vertical="top"/>
    </xf>
    <xf numFmtId="0" fontId="6" fillId="0" borderId="66" xfId="0" applyFont="1" applyFill="1" applyBorder="1" applyAlignment="1">
      <alignment horizontal="left" vertical="top" wrapText="1"/>
    </xf>
    <xf numFmtId="0" fontId="6" fillId="0" borderId="29" xfId="0" applyFont="1" applyFill="1" applyBorder="1" applyAlignment="1">
      <alignment horizontal="left" vertical="top" wrapText="1"/>
    </xf>
    <xf numFmtId="49" fontId="8" fillId="0" borderId="20" xfId="0" applyNumberFormat="1" applyFont="1" applyBorder="1" applyAlignment="1">
      <alignment horizontal="center" vertical="top"/>
    </xf>
    <xf numFmtId="49" fontId="8" fillId="0" borderId="18" xfId="0" applyNumberFormat="1" applyFont="1" applyBorder="1" applyAlignment="1">
      <alignment horizontal="center" vertical="top"/>
    </xf>
    <xf numFmtId="0" fontId="6" fillId="0" borderId="55" xfId="0" applyFont="1" applyBorder="1" applyAlignment="1">
      <alignment horizontal="left" vertical="top" wrapText="1"/>
    </xf>
    <xf numFmtId="0" fontId="9" fillId="0" borderId="30" xfId="0" applyFont="1" applyBorder="1" applyAlignment="1">
      <alignment vertical="top" wrapText="1"/>
    </xf>
    <xf numFmtId="0" fontId="9" fillId="0" borderId="31" xfId="0" applyFont="1" applyBorder="1" applyAlignment="1">
      <alignment vertical="top" wrapText="1"/>
    </xf>
    <xf numFmtId="0" fontId="5" fillId="3" borderId="10" xfId="0" applyFont="1" applyFill="1" applyBorder="1" applyAlignment="1">
      <alignment horizontal="left" vertical="top" wrapText="1"/>
    </xf>
    <xf numFmtId="49" fontId="5" fillId="3" borderId="24" xfId="0" applyNumberFormat="1" applyFont="1" applyFill="1" applyBorder="1" applyAlignment="1">
      <alignment horizontal="center" vertical="top" wrapText="1"/>
    </xf>
    <xf numFmtId="0" fontId="9" fillId="0" borderId="36" xfId="0" applyFont="1" applyBorder="1" applyAlignment="1">
      <alignment horizontal="center" vertical="top" wrapText="1"/>
    </xf>
    <xf numFmtId="49" fontId="5" fillId="3" borderId="8" xfId="0" applyNumberFormat="1" applyFont="1" applyFill="1" applyBorder="1" applyAlignment="1">
      <alignment horizontal="right" vertical="top"/>
    </xf>
    <xf numFmtId="49" fontId="5" fillId="3" borderId="10" xfId="0" applyNumberFormat="1" applyFont="1" applyFill="1" applyBorder="1" applyAlignment="1">
      <alignment horizontal="right" vertical="top"/>
    </xf>
    <xf numFmtId="49" fontId="5" fillId="0" borderId="23" xfId="0" applyNumberFormat="1" applyFont="1" applyBorder="1" applyAlignment="1">
      <alignment horizontal="center" vertical="top" wrapText="1"/>
    </xf>
    <xf numFmtId="0" fontId="9" fillId="0" borderId="28" xfId="0" applyFont="1" applyBorder="1" applyAlignment="1">
      <alignment horizontal="center" vertical="top" wrapText="1"/>
    </xf>
    <xf numFmtId="0" fontId="14"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9" xfId="0" applyFont="1" applyBorder="1" applyAlignment="1">
      <alignment vertical="top" wrapText="1"/>
    </xf>
    <xf numFmtId="0" fontId="9" fillId="0" borderId="52" xfId="0" applyFont="1" applyBorder="1" applyAlignment="1">
      <alignment vertical="top" wrapText="1"/>
    </xf>
    <xf numFmtId="0" fontId="6" fillId="0" borderId="22" xfId="0" applyFont="1" applyFill="1" applyBorder="1" applyAlignment="1">
      <alignment horizontal="center" vertical="top" wrapText="1"/>
    </xf>
    <xf numFmtId="0" fontId="9" fillId="0" borderId="33" xfId="0" applyFont="1" applyBorder="1" applyAlignment="1">
      <alignment horizontal="center" vertical="top" wrapText="1"/>
    </xf>
    <xf numFmtId="0" fontId="9" fillId="0" borderId="34" xfId="0" applyFont="1" applyBorder="1" applyAlignment="1">
      <alignment horizontal="center" vertical="top" wrapText="1"/>
    </xf>
    <xf numFmtId="0" fontId="6" fillId="0" borderId="35" xfId="0" applyFont="1" applyFill="1" applyBorder="1" applyAlignment="1">
      <alignment horizontal="left" vertical="top" wrapText="1"/>
    </xf>
    <xf numFmtId="49" fontId="8" fillId="0" borderId="0" xfId="0" applyNumberFormat="1" applyFont="1" applyBorder="1" applyAlignment="1">
      <alignment horizontal="center" vertical="top"/>
    </xf>
    <xf numFmtId="0" fontId="6" fillId="0" borderId="43" xfId="0" applyFont="1" applyBorder="1" applyAlignment="1">
      <alignment horizontal="left" vertical="top" wrapText="1"/>
    </xf>
    <xf numFmtId="0" fontId="9" fillId="0" borderId="4" xfId="0" applyFont="1" applyBorder="1" applyAlignment="1">
      <alignment vertical="top" wrapText="1"/>
    </xf>
    <xf numFmtId="0" fontId="9" fillId="0" borderId="64" xfId="0" applyFont="1" applyBorder="1" applyAlignment="1">
      <alignment vertical="top" wrapText="1"/>
    </xf>
  </cellXfs>
  <cellStyles count="3">
    <cellStyle name="Įprastas" xfId="0" builtinId="0"/>
    <cellStyle name="Įprastas 2" xfId="2"/>
    <cellStyle name="Normal_1 lentelė(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3888888888888928E-3"/>
          <c:y val="0.22453703703703731"/>
          <c:w val="0.81388888888888977"/>
          <c:h val="0.77314814814814925"/>
        </c:manualLayout>
      </c:layout>
      <c:pie3DChart>
        <c:varyColors val="1"/>
        <c:ser>
          <c:idx val="0"/>
          <c:order val="0"/>
          <c:spPr>
            <a:solidFill>
              <a:schemeClr val="bg2">
                <a:lumMod val="90000"/>
              </a:schemeClr>
            </a:solidFill>
          </c:spPr>
          <c:explosion val="25"/>
          <c:dLbls>
            <c:dLbl>
              <c:idx val="2"/>
              <c:layout>
                <c:manualLayout>
                  <c:x val="0.24340179352580954"/>
                  <c:y val="0.20529053659959198"/>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[1]Ataskaita!$C$9:$C$11</c:f>
              <c:strCache>
                <c:ptCount val="3"/>
                <c:pt idx="0">
                  <c:v>Faktiškai įvykdyta</c:v>
                </c:pt>
              </c:strCache>
            </c:strRef>
          </c:cat>
          <c:val>
            <c:numRef>
              <c:f>[1]Ataskaita!$D$9:$D$11</c:f>
              <c:numCache>
                <c:formatCode>General</c:formatCode>
                <c:ptCount val="3"/>
                <c:pt idx="0">
                  <c:v>25</c:v>
                </c:pt>
              </c:numCache>
            </c:numRef>
          </c:val>
        </c:ser>
        <c:dLbls>
          <c:showLegendKey val="0"/>
          <c:showVal val="0"/>
          <c:showCatName val="1"/>
          <c:showSerName val="0"/>
          <c:showPercent val="1"/>
          <c:showBubbleSize val="0"/>
          <c:showLeaderLines val="1"/>
        </c:dLbls>
      </c:pie3DChart>
      <c:spPr>
        <a:noFill/>
      </c:spPr>
    </c:plotArea>
    <c:plotVisOnly val="1"/>
    <c:dispBlanksAs val="zero"/>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11</xdr:row>
      <xdr:rowOff>38099</xdr:rowOff>
    </xdr:from>
    <xdr:to>
      <xdr:col>7</xdr:col>
      <xdr:colOff>419100</xdr:colOff>
      <xdr:row>29</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skaita"/>
      <sheetName val="Priemonių suvestinė"/>
      <sheetName val="Priemoniu vykdytoju kodai"/>
    </sheetNames>
    <sheetDataSet>
      <sheetData sheetId="0">
        <row r="9">
          <cell r="C9" t="str">
            <v>Faktiškai įvykdyta</v>
          </cell>
          <cell r="D9">
            <v>25</v>
          </cell>
        </row>
      </sheetData>
      <sheetData sheetId="1" refreshError="1"/>
      <sheetData sheetId="2"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workbookViewId="0">
      <selection activeCell="K29" sqref="K29"/>
    </sheetView>
  </sheetViews>
  <sheetFormatPr defaultRowHeight="12.75" x14ac:dyDescent="0.2"/>
  <cols>
    <col min="1" max="1" width="5.85546875" customWidth="1"/>
    <col min="3" max="3" width="17.42578125" customWidth="1"/>
  </cols>
  <sheetData>
    <row r="2" spans="2:10" ht="15.75" x14ac:dyDescent="0.25">
      <c r="B2" s="206" t="s">
        <v>108</v>
      </c>
      <c r="C2" s="207"/>
      <c r="D2" s="207"/>
      <c r="E2" s="207"/>
      <c r="F2" s="207"/>
      <c r="G2" s="207"/>
      <c r="H2" s="207"/>
      <c r="I2" s="207"/>
      <c r="J2" s="184"/>
    </row>
    <row r="3" spans="2:10" ht="15.75" x14ac:dyDescent="0.25">
      <c r="B3" s="206" t="s">
        <v>115</v>
      </c>
      <c r="C3" s="207"/>
      <c r="D3" s="207"/>
      <c r="E3" s="207"/>
      <c r="F3" s="207"/>
      <c r="G3" s="207"/>
      <c r="H3" s="207"/>
      <c r="I3" s="207"/>
      <c r="J3" s="184"/>
    </row>
    <row r="4" spans="2:10" ht="15.75" x14ac:dyDescent="0.25">
      <c r="B4" s="207"/>
      <c r="C4" s="207"/>
      <c r="D4" s="207"/>
      <c r="E4" s="207"/>
      <c r="F4" s="207"/>
      <c r="G4" s="207"/>
      <c r="H4" s="207"/>
      <c r="I4" s="207"/>
      <c r="J4" s="184"/>
    </row>
    <row r="5" spans="2:10" ht="15.75" x14ac:dyDescent="0.25">
      <c r="B5" s="206" t="s">
        <v>109</v>
      </c>
      <c r="C5" s="206"/>
      <c r="D5" s="206"/>
      <c r="E5" s="206"/>
      <c r="F5" s="206"/>
      <c r="G5" s="206"/>
      <c r="H5" s="206"/>
      <c r="I5" s="185"/>
    </row>
    <row r="6" spans="2:10" ht="15.75" x14ac:dyDescent="0.25">
      <c r="B6" s="184"/>
      <c r="C6" s="184"/>
      <c r="D6" s="184"/>
      <c r="E6" s="184"/>
      <c r="F6" s="184"/>
      <c r="G6" s="184"/>
      <c r="H6" s="184"/>
      <c r="I6" s="185"/>
    </row>
    <row r="7" spans="2:10" ht="15.75" x14ac:dyDescent="0.25">
      <c r="B7" s="186" t="s">
        <v>116</v>
      </c>
      <c r="C7" s="186"/>
      <c r="D7" s="186"/>
      <c r="E7" s="186"/>
      <c r="F7" s="186"/>
      <c r="G7" s="186"/>
      <c r="H7" s="186"/>
      <c r="I7" s="186"/>
      <c r="J7" s="186"/>
    </row>
    <row r="8" spans="2:10" ht="15.75" x14ac:dyDescent="0.25">
      <c r="B8" s="186"/>
      <c r="C8" s="187" t="s">
        <v>110</v>
      </c>
      <c r="D8" s="188">
        <v>12</v>
      </c>
      <c r="E8" s="187"/>
      <c r="F8" s="186" t="s">
        <v>111</v>
      </c>
      <c r="G8" s="186"/>
      <c r="H8" s="186"/>
      <c r="I8" s="186"/>
      <c r="J8" s="186"/>
    </row>
    <row r="9" spans="2:10" ht="15.75" x14ac:dyDescent="0.25">
      <c r="B9" s="186"/>
      <c r="C9" s="187"/>
      <c r="D9" s="188"/>
      <c r="E9" s="189"/>
      <c r="F9" s="208"/>
      <c r="G9" s="208"/>
      <c r="H9" s="208"/>
      <c r="I9" s="208"/>
      <c r="J9" s="208"/>
    </row>
    <row r="10" spans="2:10" ht="15.75" x14ac:dyDescent="0.25">
      <c r="C10" s="187"/>
      <c r="D10" s="188"/>
      <c r="E10" s="189"/>
      <c r="F10" s="208"/>
      <c r="G10" s="208"/>
      <c r="H10" s="208"/>
      <c r="I10" s="208"/>
      <c r="J10" s="208"/>
    </row>
    <row r="11" spans="2:10" ht="15.75" x14ac:dyDescent="0.25">
      <c r="C11" s="209" t="s">
        <v>117</v>
      </c>
      <c r="D11" s="209"/>
      <c r="E11" s="209"/>
      <c r="F11" s="209"/>
      <c r="G11" s="209"/>
    </row>
    <row r="31" spans="2:10" ht="31.5" customHeight="1" x14ac:dyDescent="0.2">
      <c r="B31" s="201" t="s">
        <v>112</v>
      </c>
      <c r="C31" s="201"/>
      <c r="D31" s="201"/>
      <c r="E31" s="201"/>
      <c r="F31" s="201"/>
      <c r="G31" s="201"/>
      <c r="H31" s="202"/>
      <c r="I31" s="190"/>
      <c r="J31" s="191"/>
    </row>
    <row r="32" spans="2:10" ht="29.25" customHeight="1" x14ac:dyDescent="0.2">
      <c r="B32" s="203" t="s">
        <v>113</v>
      </c>
      <c r="C32" s="203"/>
      <c r="D32" s="203"/>
      <c r="E32" s="203"/>
      <c r="F32" s="203"/>
      <c r="G32" s="203"/>
      <c r="H32" s="204"/>
      <c r="I32" s="192"/>
      <c r="J32" s="193"/>
    </row>
    <row r="33" spans="2:10" ht="34.5" customHeight="1" x14ac:dyDescent="0.2">
      <c r="B33" s="205" t="s">
        <v>119</v>
      </c>
      <c r="C33" s="205"/>
      <c r="D33" s="205"/>
      <c r="E33" s="205"/>
      <c r="F33" s="205"/>
      <c r="G33" s="205"/>
      <c r="H33" s="205"/>
      <c r="I33" s="194"/>
      <c r="J33" s="195"/>
    </row>
    <row r="34" spans="2:10" ht="31.5" customHeight="1" x14ac:dyDescent="0.2">
      <c r="B34" s="205" t="s">
        <v>114</v>
      </c>
      <c r="C34" s="204"/>
      <c r="D34" s="204"/>
      <c r="E34" s="204"/>
      <c r="F34" s="204"/>
      <c r="G34" s="204"/>
      <c r="H34" s="204"/>
      <c r="I34" s="196"/>
      <c r="J34" s="195"/>
    </row>
  </sheetData>
  <mergeCells count="10">
    <mergeCell ref="B31:H31"/>
    <mergeCell ref="B32:H32"/>
    <mergeCell ref="B33:H33"/>
    <mergeCell ref="B34:H34"/>
    <mergeCell ref="B2:I2"/>
    <mergeCell ref="B3:I4"/>
    <mergeCell ref="B5:H5"/>
    <mergeCell ref="F9:J9"/>
    <mergeCell ref="F10:J10"/>
    <mergeCell ref="C11:G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tabSelected="1" zoomScale="98" zoomScaleNormal="98" workbookViewId="0">
      <selection activeCell="I1" sqref="I1:M1"/>
    </sheetView>
  </sheetViews>
  <sheetFormatPr defaultRowHeight="11.25" x14ac:dyDescent="0.2"/>
  <cols>
    <col min="1" max="1" width="2.7109375" style="1" customWidth="1"/>
    <col min="2" max="2" width="3.140625" style="1" customWidth="1"/>
    <col min="3" max="3" width="3.7109375" style="1" customWidth="1"/>
    <col min="4" max="4" width="22.5703125" style="1" customWidth="1"/>
    <col min="5" max="5" width="7.85546875" style="2" customWidth="1"/>
    <col min="6" max="6" width="3.42578125" style="1" customWidth="1"/>
    <col min="7" max="7" width="5.7109375" style="3" customWidth="1"/>
    <col min="8" max="8" width="8.5703125" style="1" customWidth="1"/>
    <col min="9" max="9" width="8" style="1" customWidth="1"/>
    <col min="10" max="10" width="8.28515625" style="1" customWidth="1"/>
    <col min="11" max="11" width="23.140625" style="1" customWidth="1"/>
    <col min="12" max="12" width="3.42578125" style="4" customWidth="1"/>
    <col min="13" max="13" width="3.28515625" style="1" customWidth="1"/>
    <col min="14" max="14" width="11.85546875" style="5" customWidth="1"/>
    <col min="15" max="15" width="17" style="5" customWidth="1"/>
    <col min="16" max="16384" width="9.140625" style="5"/>
  </cols>
  <sheetData>
    <row r="1" spans="1:19" ht="50.25" customHeight="1" x14ac:dyDescent="0.2">
      <c r="I1" s="256" t="s">
        <v>130</v>
      </c>
      <c r="J1" s="256"/>
      <c r="K1" s="256"/>
      <c r="L1" s="256"/>
      <c r="M1" s="256"/>
    </row>
    <row r="2" spans="1:19" s="19" customFormat="1" ht="16.5" customHeight="1" x14ac:dyDescent="0.2">
      <c r="A2" s="18"/>
      <c r="B2" s="1"/>
      <c r="C2" s="1"/>
      <c r="D2" s="247" t="s">
        <v>75</v>
      </c>
      <c r="E2" s="247"/>
      <c r="F2" s="247"/>
      <c r="G2" s="247"/>
      <c r="H2" s="247"/>
      <c r="I2" s="247"/>
      <c r="J2" s="247"/>
      <c r="K2" s="16"/>
      <c r="L2" s="22"/>
      <c r="M2" s="22"/>
      <c r="N2" s="5"/>
      <c r="O2" s="5"/>
      <c r="P2" s="5"/>
      <c r="Q2" s="5"/>
      <c r="R2" s="5"/>
      <c r="S2" s="5"/>
    </row>
    <row r="3" spans="1:19" s="19" customFormat="1" ht="14.25" customHeight="1" thickBot="1" x14ac:dyDescent="0.25">
      <c r="A3" s="20"/>
      <c r="B3" s="23"/>
      <c r="C3" s="23"/>
      <c r="D3" s="246" t="s">
        <v>58</v>
      </c>
      <c r="E3" s="246"/>
      <c r="F3" s="246"/>
      <c r="G3" s="246"/>
      <c r="H3" s="246"/>
      <c r="I3" s="246"/>
      <c r="J3" s="246"/>
      <c r="K3" s="246"/>
      <c r="L3" s="35"/>
      <c r="M3" s="35"/>
      <c r="N3" s="35"/>
      <c r="O3" s="35"/>
      <c r="P3" s="35"/>
      <c r="Q3" s="35"/>
      <c r="R3" s="35"/>
      <c r="S3" s="35"/>
    </row>
    <row r="4" spans="1:19" s="19" customFormat="1" ht="36.75" customHeight="1" x14ac:dyDescent="0.2">
      <c r="A4" s="257" t="s">
        <v>0</v>
      </c>
      <c r="B4" s="260" t="s">
        <v>1</v>
      </c>
      <c r="C4" s="260" t="s">
        <v>2</v>
      </c>
      <c r="D4" s="263" t="s">
        <v>3</v>
      </c>
      <c r="E4" s="266" t="s">
        <v>4</v>
      </c>
      <c r="F4" s="269" t="s">
        <v>5</v>
      </c>
      <c r="G4" s="272" t="s">
        <v>6</v>
      </c>
      <c r="H4" s="283" t="s">
        <v>122</v>
      </c>
      <c r="I4" s="284"/>
      <c r="J4" s="285"/>
      <c r="K4" s="281" t="s">
        <v>87</v>
      </c>
      <c r="L4" s="282"/>
      <c r="M4" s="282"/>
      <c r="N4" s="250" t="s">
        <v>121</v>
      </c>
      <c r="O4" s="240" t="s">
        <v>88</v>
      </c>
      <c r="P4" s="5"/>
      <c r="Q4" s="5"/>
      <c r="R4" s="5"/>
      <c r="S4" s="5"/>
    </row>
    <row r="5" spans="1:19" s="19" customFormat="1" ht="15" customHeight="1" x14ac:dyDescent="0.2">
      <c r="A5" s="258"/>
      <c r="B5" s="261"/>
      <c r="C5" s="261"/>
      <c r="D5" s="264"/>
      <c r="E5" s="267"/>
      <c r="F5" s="270"/>
      <c r="G5" s="273"/>
      <c r="H5" s="275" t="s">
        <v>76</v>
      </c>
      <c r="I5" s="242" t="s">
        <v>77</v>
      </c>
      <c r="J5" s="244" t="s">
        <v>78</v>
      </c>
      <c r="K5" s="277" t="s">
        <v>3</v>
      </c>
      <c r="L5" s="279"/>
      <c r="M5" s="280"/>
      <c r="N5" s="251"/>
      <c r="O5" s="241"/>
      <c r="P5" s="5"/>
      <c r="Q5" s="5"/>
      <c r="R5" s="5"/>
      <c r="S5" s="5"/>
    </row>
    <row r="6" spans="1:19" s="19" customFormat="1" ht="94.5" customHeight="1" thickBot="1" x14ac:dyDescent="0.25">
      <c r="A6" s="259"/>
      <c r="B6" s="262"/>
      <c r="C6" s="262"/>
      <c r="D6" s="265"/>
      <c r="E6" s="268"/>
      <c r="F6" s="271"/>
      <c r="G6" s="274"/>
      <c r="H6" s="276"/>
      <c r="I6" s="243"/>
      <c r="J6" s="245"/>
      <c r="K6" s="278"/>
      <c r="L6" s="57" t="s">
        <v>89</v>
      </c>
      <c r="M6" s="58" t="s">
        <v>90</v>
      </c>
      <c r="N6" s="251"/>
      <c r="O6" s="241"/>
      <c r="P6" s="5"/>
      <c r="Q6" s="5"/>
      <c r="R6" s="5"/>
      <c r="S6" s="5"/>
    </row>
    <row r="7" spans="1:19" s="19" customFormat="1" ht="30" customHeight="1" thickBot="1" x14ac:dyDescent="0.25">
      <c r="A7" s="60" t="s">
        <v>7</v>
      </c>
      <c r="B7" s="252" t="s">
        <v>123</v>
      </c>
      <c r="C7" s="253"/>
      <c r="D7" s="253"/>
      <c r="E7" s="253"/>
      <c r="F7" s="253"/>
      <c r="G7" s="253"/>
      <c r="H7" s="253"/>
      <c r="I7" s="253"/>
      <c r="J7" s="253"/>
      <c r="K7" s="253"/>
      <c r="L7" s="253"/>
      <c r="M7" s="253"/>
      <c r="N7" s="61"/>
      <c r="O7" s="62"/>
      <c r="P7" s="5"/>
      <c r="Q7" s="5"/>
      <c r="R7" s="5"/>
      <c r="S7" s="5"/>
    </row>
    <row r="8" spans="1:19" s="19" customFormat="1" ht="14.25" customHeight="1" thickBot="1" x14ac:dyDescent="0.25">
      <c r="A8" s="63" t="s">
        <v>7</v>
      </c>
      <c r="B8" s="64" t="s">
        <v>7</v>
      </c>
      <c r="C8" s="254" t="s">
        <v>49</v>
      </c>
      <c r="D8" s="254"/>
      <c r="E8" s="254"/>
      <c r="F8" s="254"/>
      <c r="G8" s="254"/>
      <c r="H8" s="254"/>
      <c r="I8" s="254"/>
      <c r="J8" s="254"/>
      <c r="K8" s="254"/>
      <c r="L8" s="254"/>
      <c r="M8" s="255"/>
      <c r="N8" s="65"/>
      <c r="O8" s="66"/>
      <c r="P8" s="5"/>
      <c r="Q8" s="5"/>
      <c r="R8" s="5"/>
      <c r="S8" s="5"/>
    </row>
    <row r="9" spans="1:19" s="19" customFormat="1" ht="14.25" customHeight="1" x14ac:dyDescent="0.2">
      <c r="A9" s="304" t="s">
        <v>7</v>
      </c>
      <c r="B9" s="306" t="s">
        <v>7</v>
      </c>
      <c r="C9" s="308" t="s">
        <v>7</v>
      </c>
      <c r="D9" s="310" t="s">
        <v>65</v>
      </c>
      <c r="E9" s="312" t="s">
        <v>60</v>
      </c>
      <c r="F9" s="313" t="s">
        <v>57</v>
      </c>
      <c r="G9" s="67"/>
      <c r="H9" s="68">
        <v>0</v>
      </c>
      <c r="I9" s="69">
        <v>0</v>
      </c>
      <c r="J9" s="69">
        <v>0</v>
      </c>
      <c r="K9" s="216" t="s">
        <v>95</v>
      </c>
      <c r="L9" s="197">
        <v>8</v>
      </c>
      <c r="M9" s="198">
        <v>5</v>
      </c>
      <c r="N9" s="227" t="s">
        <v>124</v>
      </c>
      <c r="O9" s="222"/>
      <c r="P9" s="5"/>
      <c r="Q9" s="5"/>
      <c r="R9" s="5"/>
      <c r="S9" s="5"/>
    </row>
    <row r="10" spans="1:19" s="19" customFormat="1" ht="51" customHeight="1" thickBot="1" x14ac:dyDescent="0.25">
      <c r="A10" s="305"/>
      <c r="B10" s="307"/>
      <c r="C10" s="309"/>
      <c r="D10" s="311"/>
      <c r="E10" s="287"/>
      <c r="F10" s="292"/>
      <c r="G10" s="70"/>
      <c r="H10" s="71"/>
      <c r="I10" s="72"/>
      <c r="J10" s="72">
        <v>0</v>
      </c>
      <c r="K10" s="217"/>
      <c r="L10" s="199"/>
      <c r="M10" s="200"/>
      <c r="N10" s="225"/>
      <c r="O10" s="226"/>
      <c r="P10" s="7"/>
      <c r="Q10" s="5"/>
      <c r="R10" s="5"/>
      <c r="S10" s="5"/>
    </row>
    <row r="11" spans="1:19" s="19" customFormat="1" ht="51" customHeight="1" thickBot="1" x14ac:dyDescent="0.25">
      <c r="A11" s="73" t="s">
        <v>7</v>
      </c>
      <c r="B11" s="74" t="s">
        <v>7</v>
      </c>
      <c r="C11" s="75" t="s">
        <v>9</v>
      </c>
      <c r="D11" s="34" t="s">
        <v>66</v>
      </c>
      <c r="E11" s="33" t="s">
        <v>61</v>
      </c>
      <c r="F11" s="76" t="s">
        <v>57</v>
      </c>
      <c r="G11" s="77"/>
      <c r="H11" s="78">
        <v>0</v>
      </c>
      <c r="I11" s="79">
        <v>0</v>
      </c>
      <c r="J11" s="79">
        <v>0</v>
      </c>
      <c r="K11" s="80" t="s">
        <v>125</v>
      </c>
      <c r="L11" s="81">
        <v>15</v>
      </c>
      <c r="M11" s="81">
        <v>26</v>
      </c>
      <c r="N11" s="225"/>
      <c r="O11" s="226"/>
      <c r="P11" s="7"/>
      <c r="Q11" s="5"/>
      <c r="R11" s="5"/>
      <c r="S11" s="5"/>
    </row>
    <row r="12" spans="1:19" s="19" customFormat="1" ht="41.25" customHeight="1" thickBot="1" x14ac:dyDescent="0.25">
      <c r="A12" s="82" t="s">
        <v>7</v>
      </c>
      <c r="B12" s="83" t="s">
        <v>7</v>
      </c>
      <c r="C12" s="84" t="s">
        <v>53</v>
      </c>
      <c r="D12" s="27" t="s">
        <v>59</v>
      </c>
      <c r="E12" s="59" t="s">
        <v>60</v>
      </c>
      <c r="F12" s="85" t="s">
        <v>57</v>
      </c>
      <c r="G12" s="86"/>
      <c r="H12" s="78">
        <v>0</v>
      </c>
      <c r="I12" s="79">
        <v>0</v>
      </c>
      <c r="J12" s="79">
        <v>0</v>
      </c>
      <c r="K12" s="80" t="s">
        <v>96</v>
      </c>
      <c r="L12" s="81">
        <v>2</v>
      </c>
      <c r="M12" s="81">
        <v>1</v>
      </c>
      <c r="N12" s="225"/>
      <c r="O12" s="226"/>
      <c r="P12" s="7"/>
      <c r="Q12" s="5"/>
      <c r="R12" s="5"/>
      <c r="S12" s="5"/>
    </row>
    <row r="13" spans="1:19" s="19" customFormat="1" ht="14.25" customHeight="1" thickBot="1" x14ac:dyDescent="0.25">
      <c r="A13" s="63" t="s">
        <v>7</v>
      </c>
      <c r="B13" s="89" t="s">
        <v>7</v>
      </c>
      <c r="C13" s="294" t="s">
        <v>10</v>
      </c>
      <c r="D13" s="295"/>
      <c r="E13" s="295"/>
      <c r="F13" s="295"/>
      <c r="G13" s="297"/>
      <c r="H13" s="90">
        <v>0</v>
      </c>
      <c r="I13" s="91">
        <v>0</v>
      </c>
      <c r="J13" s="92">
        <v>0</v>
      </c>
      <c r="K13" s="93"/>
      <c r="L13" s="94"/>
      <c r="M13" s="94"/>
      <c r="N13" s="178"/>
      <c r="O13" s="179"/>
    </row>
    <row r="14" spans="1:19" s="19" customFormat="1" ht="14.25" customHeight="1" thickBot="1" x14ac:dyDescent="0.25">
      <c r="A14" s="63" t="s">
        <v>7</v>
      </c>
      <c r="B14" s="64" t="s">
        <v>9</v>
      </c>
      <c r="C14" s="321" t="s">
        <v>50</v>
      </c>
      <c r="D14" s="322"/>
      <c r="E14" s="322"/>
      <c r="F14" s="322"/>
      <c r="G14" s="322"/>
      <c r="H14" s="322"/>
      <c r="I14" s="322"/>
      <c r="J14" s="322"/>
      <c r="K14" s="322"/>
      <c r="L14" s="322"/>
      <c r="M14" s="322"/>
      <c r="N14" s="178"/>
      <c r="O14" s="179"/>
    </row>
    <row r="15" spans="1:19" s="19" customFormat="1" ht="37.5" customHeight="1" x14ac:dyDescent="0.2">
      <c r="A15" s="330" t="s">
        <v>7</v>
      </c>
      <c r="B15" s="234" t="s">
        <v>9</v>
      </c>
      <c r="C15" s="236" t="s">
        <v>7</v>
      </c>
      <c r="D15" s="238" t="s">
        <v>67</v>
      </c>
      <c r="E15" s="323" t="s">
        <v>61</v>
      </c>
      <c r="F15" s="325" t="s">
        <v>57</v>
      </c>
      <c r="G15" s="99" t="s">
        <v>64</v>
      </c>
      <c r="H15" s="100">
        <v>5.8</v>
      </c>
      <c r="I15" s="101">
        <v>5.8</v>
      </c>
      <c r="J15" s="102">
        <v>5.4</v>
      </c>
      <c r="K15" s="327" t="s">
        <v>97</v>
      </c>
      <c r="L15" s="103">
        <v>10</v>
      </c>
      <c r="M15" s="104">
        <v>10</v>
      </c>
      <c r="N15" s="221" t="s">
        <v>126</v>
      </c>
      <c r="O15" s="222"/>
      <c r="P15" s="21"/>
    </row>
    <row r="16" spans="1:19" s="19" customFormat="1" ht="12.75" hidden="1" customHeight="1" thickBot="1" x14ac:dyDescent="0.25">
      <c r="A16" s="315"/>
      <c r="B16" s="235"/>
      <c r="C16" s="237"/>
      <c r="D16" s="239"/>
      <c r="E16" s="324"/>
      <c r="F16" s="326"/>
      <c r="G16" s="105"/>
      <c r="H16" s="106"/>
      <c r="I16" s="107"/>
      <c r="J16" s="108"/>
      <c r="K16" s="328"/>
      <c r="L16" s="109"/>
      <c r="M16" s="109"/>
      <c r="N16" s="225"/>
      <c r="O16" s="226"/>
      <c r="P16" s="21"/>
    </row>
    <row r="17" spans="1:16" s="19" customFormat="1" ht="14.25" hidden="1" customHeight="1" thickBot="1" x14ac:dyDescent="0.25">
      <c r="A17" s="315"/>
      <c r="B17" s="235"/>
      <c r="C17" s="237"/>
      <c r="D17" s="239"/>
      <c r="E17" s="324"/>
      <c r="F17" s="326"/>
      <c r="G17" s="112" t="s">
        <v>8</v>
      </c>
      <c r="H17" s="113">
        <f>H15</f>
        <v>5.8</v>
      </c>
      <c r="I17" s="114">
        <f>I15</f>
        <v>5.8</v>
      </c>
      <c r="J17" s="114">
        <f>J15</f>
        <v>5.4</v>
      </c>
      <c r="K17" s="329"/>
      <c r="L17" s="115"/>
      <c r="M17" s="115"/>
      <c r="N17" s="225"/>
      <c r="O17" s="226"/>
      <c r="P17" s="21"/>
    </row>
    <row r="18" spans="1:16" s="19" customFormat="1" ht="237" customHeight="1" thickBot="1" x14ac:dyDescent="0.25">
      <c r="A18" s="116"/>
      <c r="B18" s="117"/>
      <c r="C18" s="118"/>
      <c r="D18" s="15"/>
      <c r="E18" s="17"/>
      <c r="F18" s="88"/>
      <c r="G18" s="119" t="s">
        <v>8</v>
      </c>
      <c r="H18" s="120">
        <f>H15*1</f>
        <v>5.8</v>
      </c>
      <c r="I18" s="121">
        <f>I15*1</f>
        <v>5.8</v>
      </c>
      <c r="J18" s="121">
        <f>J15*1</f>
        <v>5.4</v>
      </c>
      <c r="K18" s="122"/>
      <c r="L18" s="123"/>
      <c r="M18" s="123"/>
      <c r="N18" s="223"/>
      <c r="O18" s="224"/>
      <c r="P18" s="21"/>
    </row>
    <row r="19" spans="1:16" s="19" customFormat="1" ht="17.25" customHeight="1" x14ac:dyDescent="0.2">
      <c r="A19" s="314" t="s">
        <v>7</v>
      </c>
      <c r="B19" s="317" t="s">
        <v>9</v>
      </c>
      <c r="C19" s="317" t="s">
        <v>53</v>
      </c>
      <c r="D19" s="319" t="s">
        <v>69</v>
      </c>
      <c r="E19" s="286" t="s">
        <v>61</v>
      </c>
      <c r="F19" s="291" t="s">
        <v>57</v>
      </c>
      <c r="G19" s="124" t="s">
        <v>64</v>
      </c>
      <c r="H19" s="106">
        <v>2.9</v>
      </c>
      <c r="I19" s="108">
        <v>2.9</v>
      </c>
      <c r="J19" s="108">
        <v>2.9</v>
      </c>
      <c r="K19" s="218" t="s">
        <v>98</v>
      </c>
      <c r="L19" s="125" t="s">
        <v>51</v>
      </c>
      <c r="M19" s="126" t="s">
        <v>99</v>
      </c>
      <c r="N19" s="228"/>
      <c r="O19" s="229"/>
    </row>
    <row r="20" spans="1:16" s="19" customFormat="1" ht="24" customHeight="1" x14ac:dyDescent="0.2">
      <c r="A20" s="315"/>
      <c r="B20" s="235"/>
      <c r="C20" s="235"/>
      <c r="D20" s="239"/>
      <c r="E20" s="287"/>
      <c r="F20" s="292"/>
      <c r="G20" s="105"/>
      <c r="H20" s="106"/>
      <c r="I20" s="108"/>
      <c r="J20" s="108"/>
      <c r="K20" s="219"/>
      <c r="L20" s="125"/>
      <c r="M20" s="126"/>
      <c r="N20" s="230"/>
      <c r="O20" s="231"/>
    </row>
    <row r="21" spans="1:16" s="19" customFormat="1" ht="50.25" customHeight="1" thickBot="1" x14ac:dyDescent="0.25">
      <c r="A21" s="316"/>
      <c r="B21" s="318"/>
      <c r="C21" s="318"/>
      <c r="D21" s="320"/>
      <c r="E21" s="288"/>
      <c r="F21" s="293"/>
      <c r="G21" s="119" t="s">
        <v>8</v>
      </c>
      <c r="H21" s="127">
        <f>H19*1</f>
        <v>2.9</v>
      </c>
      <c r="I21" s="127">
        <f t="shared" ref="I21:J21" si="0">I19*1</f>
        <v>2.9</v>
      </c>
      <c r="J21" s="127">
        <f t="shared" si="0"/>
        <v>2.9</v>
      </c>
      <c r="K21" s="220"/>
      <c r="L21" s="128" t="s">
        <v>74</v>
      </c>
      <c r="M21" s="129" t="s">
        <v>74</v>
      </c>
      <c r="N21" s="232"/>
      <c r="O21" s="233"/>
    </row>
    <row r="22" spans="1:16" s="19" customFormat="1" ht="12.75" customHeight="1" thickBot="1" x14ac:dyDescent="0.25">
      <c r="A22" s="135" t="s">
        <v>7</v>
      </c>
      <c r="B22" s="89" t="s">
        <v>9</v>
      </c>
      <c r="C22" s="294" t="s">
        <v>10</v>
      </c>
      <c r="D22" s="295"/>
      <c r="E22" s="296"/>
      <c r="F22" s="296"/>
      <c r="G22" s="297"/>
      <c r="H22" s="136">
        <f>H15+H19+H20</f>
        <v>8.6999999999999993</v>
      </c>
      <c r="I22" s="136">
        <f t="shared" ref="I22:J22" si="1">I15+I19+I20</f>
        <v>8.6999999999999993</v>
      </c>
      <c r="J22" s="136">
        <f t="shared" si="1"/>
        <v>8.3000000000000007</v>
      </c>
      <c r="K22" s="93"/>
      <c r="L22" s="94"/>
      <c r="M22" s="94"/>
      <c r="N22" s="95"/>
      <c r="O22" s="96"/>
    </row>
    <row r="23" spans="1:16" s="19" customFormat="1" ht="14.25" customHeight="1" thickBot="1" x14ac:dyDescent="0.25">
      <c r="A23" s="63" t="s">
        <v>7</v>
      </c>
      <c r="B23" s="64" t="s">
        <v>53</v>
      </c>
      <c r="C23" s="321" t="s">
        <v>56</v>
      </c>
      <c r="D23" s="322"/>
      <c r="E23" s="337"/>
      <c r="F23" s="337"/>
      <c r="G23" s="322"/>
      <c r="H23" s="322"/>
      <c r="I23" s="322"/>
      <c r="J23" s="322"/>
      <c r="K23" s="322"/>
      <c r="L23" s="322"/>
      <c r="M23" s="322"/>
      <c r="N23" s="97"/>
      <c r="O23" s="98"/>
    </row>
    <row r="24" spans="1:16" s="19" customFormat="1" ht="19.5" customHeight="1" x14ac:dyDescent="0.2">
      <c r="A24" s="289" t="s">
        <v>7</v>
      </c>
      <c r="B24" s="362" t="s">
        <v>53</v>
      </c>
      <c r="C24" s="366" t="s">
        <v>7</v>
      </c>
      <c r="D24" s="300" t="s">
        <v>70</v>
      </c>
      <c r="E24" s="302" t="s">
        <v>61</v>
      </c>
      <c r="F24" s="298" t="s">
        <v>57</v>
      </c>
      <c r="G24" s="137" t="s">
        <v>64</v>
      </c>
      <c r="H24" s="138">
        <v>7.9</v>
      </c>
      <c r="I24" s="139">
        <v>5.8</v>
      </c>
      <c r="J24" s="140">
        <v>5.5</v>
      </c>
      <c r="K24" s="130" t="s">
        <v>100</v>
      </c>
      <c r="L24" s="131">
        <v>23</v>
      </c>
      <c r="M24" s="132">
        <v>23</v>
      </c>
      <c r="N24" s="221" t="s">
        <v>106</v>
      </c>
      <c r="O24" s="222"/>
    </row>
    <row r="25" spans="1:16" s="19" customFormat="1" ht="32.25" customHeight="1" thickBot="1" x14ac:dyDescent="0.25">
      <c r="A25" s="290"/>
      <c r="B25" s="363"/>
      <c r="C25" s="367"/>
      <c r="D25" s="301"/>
      <c r="E25" s="303"/>
      <c r="F25" s="299"/>
      <c r="G25" s="141" t="s">
        <v>8</v>
      </c>
      <c r="H25" s="142">
        <f t="shared" ref="H25:J25" si="2">H24*1</f>
        <v>7.9</v>
      </c>
      <c r="I25" s="142">
        <f t="shared" si="2"/>
        <v>5.8</v>
      </c>
      <c r="J25" s="142">
        <f t="shared" si="2"/>
        <v>5.5</v>
      </c>
      <c r="K25" s="143"/>
      <c r="L25" s="144"/>
      <c r="M25" s="123"/>
      <c r="N25" s="223"/>
      <c r="O25" s="224"/>
      <c r="P25" s="21"/>
    </row>
    <row r="26" spans="1:16" s="19" customFormat="1" ht="26.25" customHeight="1" x14ac:dyDescent="0.2">
      <c r="A26" s="145" t="s">
        <v>7</v>
      </c>
      <c r="B26" s="146" t="s">
        <v>53</v>
      </c>
      <c r="C26" s="366" t="s">
        <v>72</v>
      </c>
      <c r="D26" s="354" t="s">
        <v>73</v>
      </c>
      <c r="E26" s="356" t="s">
        <v>61</v>
      </c>
      <c r="F26" s="298" t="s">
        <v>57</v>
      </c>
      <c r="G26" s="158" t="s">
        <v>64</v>
      </c>
      <c r="H26" s="147">
        <v>0</v>
      </c>
      <c r="I26" s="148">
        <v>147.1</v>
      </c>
      <c r="J26" s="149">
        <v>145.30000000000001</v>
      </c>
      <c r="K26" s="130" t="s">
        <v>101</v>
      </c>
      <c r="L26" s="131">
        <v>11</v>
      </c>
      <c r="M26" s="132">
        <v>11</v>
      </c>
      <c r="N26" s="228"/>
      <c r="O26" s="229"/>
      <c r="P26" s="21"/>
    </row>
    <row r="27" spans="1:16" s="19" customFormat="1" ht="12" customHeight="1" thickBot="1" x14ac:dyDescent="0.25">
      <c r="A27" s="154"/>
      <c r="B27" s="87"/>
      <c r="C27" s="367"/>
      <c r="D27" s="355"/>
      <c r="E27" s="357"/>
      <c r="F27" s="299"/>
      <c r="G27" s="155" t="s">
        <v>8</v>
      </c>
      <c r="H27" s="156">
        <f t="shared" ref="H27:J27" si="3">H26</f>
        <v>0</v>
      </c>
      <c r="I27" s="156">
        <f t="shared" si="3"/>
        <v>147.1</v>
      </c>
      <c r="J27" s="156">
        <f t="shared" si="3"/>
        <v>145.30000000000001</v>
      </c>
      <c r="K27" s="162"/>
      <c r="L27" s="144"/>
      <c r="M27" s="157"/>
      <c r="N27" s="232"/>
      <c r="O27" s="233"/>
      <c r="P27" s="21"/>
    </row>
    <row r="28" spans="1:16" s="19" customFormat="1" ht="14.25" customHeight="1" thickBot="1" x14ac:dyDescent="0.25">
      <c r="A28" s="163" t="s">
        <v>7</v>
      </c>
      <c r="B28" s="117" t="s">
        <v>53</v>
      </c>
      <c r="C28" s="364" t="s">
        <v>10</v>
      </c>
      <c r="D28" s="365"/>
      <c r="E28" s="365"/>
      <c r="F28" s="365"/>
      <c r="G28" s="365"/>
      <c r="H28" s="164">
        <f>H27+H25</f>
        <v>7.9</v>
      </c>
      <c r="I28" s="164">
        <f t="shared" ref="I28:J28" si="4">I27+I25</f>
        <v>152.9</v>
      </c>
      <c r="J28" s="164">
        <f t="shared" si="4"/>
        <v>150.80000000000001</v>
      </c>
      <c r="K28" s="165"/>
      <c r="L28" s="166"/>
      <c r="M28" s="166"/>
      <c r="N28" s="95"/>
      <c r="O28" s="96"/>
    </row>
    <row r="29" spans="1:16" s="19" customFormat="1" ht="29.25" customHeight="1" thickBot="1" x14ac:dyDescent="0.25">
      <c r="A29" s="63" t="s">
        <v>7</v>
      </c>
      <c r="B29" s="64" t="s">
        <v>54</v>
      </c>
      <c r="C29" s="361" t="s">
        <v>91</v>
      </c>
      <c r="D29" s="361"/>
      <c r="E29" s="361"/>
      <c r="F29" s="361"/>
      <c r="G29" s="361"/>
      <c r="H29" s="361"/>
      <c r="I29" s="361"/>
      <c r="J29" s="361"/>
      <c r="K29" s="361"/>
      <c r="L29" s="361"/>
      <c r="M29" s="361"/>
      <c r="N29" s="97"/>
      <c r="O29" s="98"/>
    </row>
    <row r="30" spans="1:16" s="19" customFormat="1" ht="14.25" customHeight="1" x14ac:dyDescent="0.2">
      <c r="A30" s="289" t="s">
        <v>7</v>
      </c>
      <c r="B30" s="362" t="s">
        <v>54</v>
      </c>
      <c r="C30" s="366" t="s">
        <v>7</v>
      </c>
      <c r="D30" s="300" t="s">
        <v>62</v>
      </c>
      <c r="E30" s="302" t="s">
        <v>61</v>
      </c>
      <c r="F30" s="298" t="s">
        <v>52</v>
      </c>
      <c r="G30" s="137" t="s">
        <v>64</v>
      </c>
      <c r="H30" s="138">
        <v>4.3</v>
      </c>
      <c r="I30" s="139">
        <v>4.3</v>
      </c>
      <c r="J30" s="140">
        <v>4.3</v>
      </c>
      <c r="K30" s="159" t="s">
        <v>102</v>
      </c>
      <c r="L30" s="160">
        <v>15</v>
      </c>
      <c r="M30" s="161">
        <v>15</v>
      </c>
      <c r="N30" s="221" t="s">
        <v>107</v>
      </c>
      <c r="O30" s="222"/>
    </row>
    <row r="31" spans="1:16" s="19" customFormat="1" ht="27" customHeight="1" thickBot="1" x14ac:dyDescent="0.25">
      <c r="A31" s="290"/>
      <c r="B31" s="363"/>
      <c r="C31" s="367"/>
      <c r="D31" s="301"/>
      <c r="E31" s="303"/>
      <c r="F31" s="299"/>
      <c r="G31" s="141" t="s">
        <v>8</v>
      </c>
      <c r="H31" s="142">
        <f>H30</f>
        <v>4.3</v>
      </c>
      <c r="I31" s="167">
        <f>I30</f>
        <v>4.3</v>
      </c>
      <c r="J31" s="167">
        <f>J30</f>
        <v>4.3</v>
      </c>
      <c r="K31" s="143"/>
      <c r="L31" s="144"/>
      <c r="M31" s="123"/>
      <c r="N31" s="223"/>
      <c r="O31" s="224"/>
      <c r="P31" s="21"/>
    </row>
    <row r="32" spans="1:16" s="19" customFormat="1" ht="45" customHeight="1" x14ac:dyDescent="0.2">
      <c r="A32" s="168" t="s">
        <v>7</v>
      </c>
      <c r="B32" s="169" t="s">
        <v>54</v>
      </c>
      <c r="C32" s="170" t="s">
        <v>9</v>
      </c>
      <c r="D32" s="300" t="s">
        <v>71</v>
      </c>
      <c r="E32" s="31" t="s">
        <v>61</v>
      </c>
      <c r="F32" s="171" t="s">
        <v>52</v>
      </c>
      <c r="G32" s="137"/>
      <c r="H32" s="138">
        <v>0</v>
      </c>
      <c r="I32" s="139">
        <v>0</v>
      </c>
      <c r="J32" s="140">
        <v>0</v>
      </c>
      <c r="K32" s="159" t="s">
        <v>103</v>
      </c>
      <c r="L32" s="160">
        <v>30</v>
      </c>
      <c r="M32" s="161">
        <v>38</v>
      </c>
      <c r="N32" s="221" t="s">
        <v>127</v>
      </c>
      <c r="O32" s="222"/>
    </row>
    <row r="33" spans="1:16" s="19" customFormat="1" ht="60.75" customHeight="1" thickBot="1" x14ac:dyDescent="0.25">
      <c r="A33" s="28"/>
      <c r="B33" s="29"/>
      <c r="C33" s="30"/>
      <c r="D33" s="352"/>
      <c r="E33" s="177"/>
      <c r="F33" s="32"/>
      <c r="G33" s="141" t="s">
        <v>8</v>
      </c>
      <c r="H33" s="142">
        <f>H32</f>
        <v>0</v>
      </c>
      <c r="I33" s="134">
        <v>0</v>
      </c>
      <c r="J33" s="133">
        <v>0</v>
      </c>
      <c r="K33" s="143"/>
      <c r="L33" s="144"/>
      <c r="M33" s="123"/>
      <c r="N33" s="223"/>
      <c r="O33" s="224"/>
      <c r="P33" s="21"/>
    </row>
    <row r="34" spans="1:16" s="19" customFormat="1" ht="14.25" customHeight="1" x14ac:dyDescent="0.2">
      <c r="A34" s="289" t="s">
        <v>7</v>
      </c>
      <c r="B34" s="362" t="s">
        <v>54</v>
      </c>
      <c r="C34" s="366" t="s">
        <v>53</v>
      </c>
      <c r="D34" s="300" t="s">
        <v>63</v>
      </c>
      <c r="E34" s="302" t="s">
        <v>61</v>
      </c>
      <c r="F34" s="298" t="s">
        <v>52</v>
      </c>
      <c r="G34" s="137"/>
      <c r="H34" s="138">
        <v>0</v>
      </c>
      <c r="I34" s="139">
        <v>0</v>
      </c>
      <c r="J34" s="140">
        <v>0</v>
      </c>
      <c r="K34" s="159" t="s">
        <v>104</v>
      </c>
      <c r="L34" s="160">
        <v>1</v>
      </c>
      <c r="M34" s="161">
        <v>1</v>
      </c>
      <c r="N34" s="221" t="s">
        <v>92</v>
      </c>
      <c r="O34" s="222"/>
    </row>
    <row r="35" spans="1:16" s="19" customFormat="1" ht="24" customHeight="1" thickBot="1" x14ac:dyDescent="0.25">
      <c r="A35" s="290"/>
      <c r="B35" s="363"/>
      <c r="C35" s="367"/>
      <c r="D35" s="301"/>
      <c r="E35" s="303"/>
      <c r="F35" s="299"/>
      <c r="G35" s="141" t="s">
        <v>8</v>
      </c>
      <c r="H35" s="142">
        <f>H34</f>
        <v>0</v>
      </c>
      <c r="I35" s="134">
        <v>0</v>
      </c>
      <c r="J35" s="133">
        <v>0</v>
      </c>
      <c r="K35" s="143"/>
      <c r="L35" s="144"/>
      <c r="M35" s="123"/>
      <c r="N35" s="223"/>
      <c r="O35" s="224"/>
      <c r="P35" s="21"/>
    </row>
    <row r="36" spans="1:16" s="19" customFormat="1" ht="53.25" customHeight="1" x14ac:dyDescent="0.2">
      <c r="A36" s="289" t="s">
        <v>7</v>
      </c>
      <c r="B36" s="362" t="s">
        <v>54</v>
      </c>
      <c r="C36" s="366" t="s">
        <v>54</v>
      </c>
      <c r="D36" s="300" t="s">
        <v>128</v>
      </c>
      <c r="E36" s="302" t="s">
        <v>61</v>
      </c>
      <c r="F36" s="298" t="s">
        <v>52</v>
      </c>
      <c r="G36" s="137" t="s">
        <v>64</v>
      </c>
      <c r="H36" s="138">
        <v>0</v>
      </c>
      <c r="I36" s="139">
        <v>0</v>
      </c>
      <c r="J36" s="140">
        <v>0</v>
      </c>
      <c r="K36" s="159" t="s">
        <v>105</v>
      </c>
      <c r="L36" s="160">
        <v>6</v>
      </c>
      <c r="M36" s="161">
        <v>6</v>
      </c>
      <c r="N36" s="221" t="s">
        <v>93</v>
      </c>
      <c r="O36" s="222"/>
    </row>
    <row r="37" spans="1:16" s="19" customFormat="1" ht="76.5" customHeight="1" thickBot="1" x14ac:dyDescent="0.25">
      <c r="A37" s="290"/>
      <c r="B37" s="363"/>
      <c r="C37" s="367"/>
      <c r="D37" s="301"/>
      <c r="E37" s="303"/>
      <c r="F37" s="299"/>
      <c r="G37" s="141" t="s">
        <v>8</v>
      </c>
      <c r="H37" s="142">
        <f>H36</f>
        <v>0</v>
      </c>
      <c r="I37" s="134">
        <v>0</v>
      </c>
      <c r="J37" s="133">
        <v>0</v>
      </c>
      <c r="K37" s="143"/>
      <c r="L37" s="172"/>
      <c r="M37" s="173"/>
      <c r="N37" s="223"/>
      <c r="O37" s="224"/>
      <c r="P37" s="21"/>
    </row>
    <row r="38" spans="1:16" s="19" customFormat="1" ht="24.75" customHeight="1" x14ac:dyDescent="0.2">
      <c r="A38" s="145" t="s">
        <v>7</v>
      </c>
      <c r="B38" s="146" t="s">
        <v>54</v>
      </c>
      <c r="C38" s="366" t="s">
        <v>55</v>
      </c>
      <c r="D38" s="354" t="s">
        <v>68</v>
      </c>
      <c r="E38" s="356" t="s">
        <v>61</v>
      </c>
      <c r="F38" s="298" t="s">
        <v>52</v>
      </c>
      <c r="G38" s="372"/>
      <c r="H38" s="147">
        <v>0</v>
      </c>
      <c r="I38" s="148">
        <v>0</v>
      </c>
      <c r="J38" s="149">
        <v>0</v>
      </c>
      <c r="K38" s="340" t="s">
        <v>129</v>
      </c>
      <c r="L38" s="160">
        <v>50</v>
      </c>
      <c r="M38" s="161">
        <v>69</v>
      </c>
      <c r="N38" s="221" t="s">
        <v>94</v>
      </c>
      <c r="O38" s="222"/>
      <c r="P38" s="21"/>
    </row>
    <row r="39" spans="1:16" s="19" customFormat="1" ht="3.75" hidden="1" customHeight="1" x14ac:dyDescent="0.2">
      <c r="A39" s="150"/>
      <c r="B39" s="151"/>
      <c r="C39" s="374"/>
      <c r="D39" s="375"/>
      <c r="E39" s="376"/>
      <c r="F39" s="343"/>
      <c r="G39" s="373"/>
      <c r="H39" s="24"/>
      <c r="I39" s="25"/>
      <c r="J39" s="26"/>
      <c r="K39" s="341"/>
      <c r="L39" s="152"/>
      <c r="M39" s="153"/>
      <c r="N39" s="225"/>
      <c r="O39" s="226"/>
      <c r="P39" s="21"/>
    </row>
    <row r="40" spans="1:16" s="19" customFormat="1" ht="44.25" customHeight="1" thickBot="1" x14ac:dyDescent="0.25">
      <c r="A40" s="154"/>
      <c r="B40" s="87"/>
      <c r="C40" s="367"/>
      <c r="D40" s="355"/>
      <c r="E40" s="357"/>
      <c r="F40" s="299"/>
      <c r="G40" s="155" t="s">
        <v>8</v>
      </c>
      <c r="H40" s="156">
        <f>H38</f>
        <v>0</v>
      </c>
      <c r="I40" s="121">
        <f>I39+I38</f>
        <v>0</v>
      </c>
      <c r="J40" s="120">
        <f>J39+J38</f>
        <v>0</v>
      </c>
      <c r="K40" s="342"/>
      <c r="L40" s="144"/>
      <c r="M40" s="157"/>
      <c r="N40" s="223"/>
      <c r="O40" s="224"/>
      <c r="P40" s="21"/>
    </row>
    <row r="41" spans="1:16" s="19" customFormat="1" ht="15.75" customHeight="1" thickBot="1" x14ac:dyDescent="0.25">
      <c r="A41" s="63" t="s">
        <v>7</v>
      </c>
      <c r="B41" s="64" t="s">
        <v>54</v>
      </c>
      <c r="C41" s="364" t="s">
        <v>10</v>
      </c>
      <c r="D41" s="365"/>
      <c r="E41" s="365"/>
      <c r="F41" s="365"/>
      <c r="G41" s="365"/>
      <c r="H41" s="182">
        <f>H40+H37+H35+H33+H31</f>
        <v>4.3</v>
      </c>
      <c r="I41" s="182">
        <f t="shared" ref="I41:J41" si="5">I40+I37+I35+I33+I31</f>
        <v>4.3</v>
      </c>
      <c r="J41" s="182">
        <f t="shared" si="5"/>
        <v>4.3</v>
      </c>
      <c r="K41" s="183"/>
      <c r="L41" s="94"/>
      <c r="M41" s="94"/>
      <c r="N41" s="178"/>
      <c r="O41" s="179"/>
    </row>
    <row r="42" spans="1:16" s="19" customFormat="1" ht="14.25" customHeight="1" thickBot="1" x14ac:dyDescent="0.25">
      <c r="A42" s="116" t="s">
        <v>7</v>
      </c>
      <c r="B42" s="344" t="s">
        <v>11</v>
      </c>
      <c r="C42" s="344"/>
      <c r="D42" s="344"/>
      <c r="E42" s="344"/>
      <c r="F42" s="344"/>
      <c r="G42" s="345"/>
      <c r="H42" s="180">
        <f>H41+H28+H13+H22</f>
        <v>20.9</v>
      </c>
      <c r="I42" s="180">
        <f t="shared" ref="I42:J42" si="6">I41+I28+I13+I22</f>
        <v>165.9</v>
      </c>
      <c r="J42" s="180">
        <f t="shared" si="6"/>
        <v>163.40000000000003</v>
      </c>
      <c r="K42" s="181"/>
      <c r="L42" s="181"/>
      <c r="M42" s="181"/>
      <c r="N42" s="110"/>
      <c r="O42" s="111"/>
    </row>
    <row r="43" spans="1:16" s="19" customFormat="1" ht="20.25" customHeight="1" thickBot="1" x14ac:dyDescent="0.25">
      <c r="A43" s="174" t="s">
        <v>7</v>
      </c>
      <c r="B43" s="353" t="s">
        <v>12</v>
      </c>
      <c r="C43" s="353"/>
      <c r="D43" s="353"/>
      <c r="E43" s="353"/>
      <c r="F43" s="353"/>
      <c r="G43" s="353"/>
      <c r="H43" s="175">
        <f t="shared" ref="H43:J43" si="7">H42*1</f>
        <v>20.9</v>
      </c>
      <c r="I43" s="176">
        <f t="shared" si="7"/>
        <v>165.9</v>
      </c>
      <c r="J43" s="176">
        <f t="shared" si="7"/>
        <v>163.40000000000003</v>
      </c>
      <c r="K43" s="338"/>
      <c r="L43" s="339"/>
      <c r="M43" s="339"/>
      <c r="N43" s="97"/>
      <c r="O43" s="98"/>
    </row>
    <row r="46" spans="1:16" ht="18.75" customHeight="1" x14ac:dyDescent="0.2">
      <c r="C46" s="36"/>
      <c r="D46" s="37"/>
      <c r="E46" s="38"/>
      <c r="F46" s="248" t="s">
        <v>13</v>
      </c>
      <c r="G46" s="249"/>
      <c r="H46" s="249"/>
      <c r="I46" s="249"/>
      <c r="J46" s="249"/>
    </row>
    <row r="48" spans="1:16" ht="16.5" thickBot="1" x14ac:dyDescent="0.25">
      <c r="C48" s="8"/>
      <c r="D48" s="8"/>
      <c r="E48" s="8"/>
      <c r="F48" s="248"/>
      <c r="G48" s="249"/>
      <c r="H48" s="249"/>
      <c r="I48" s="249"/>
      <c r="J48" s="249"/>
      <c r="K48" s="6"/>
      <c r="L48" s="6"/>
      <c r="M48" s="6"/>
      <c r="N48" s="6"/>
      <c r="O48" s="6"/>
      <c r="P48" s="6"/>
    </row>
    <row r="49" spans="3:10" ht="57" thickBot="1" x14ac:dyDescent="0.25">
      <c r="C49" s="210" t="s">
        <v>14</v>
      </c>
      <c r="D49" s="211"/>
      <c r="E49" s="211"/>
      <c r="F49" s="211"/>
      <c r="G49" s="212"/>
      <c r="H49" s="39" t="s">
        <v>76</v>
      </c>
      <c r="I49" s="40" t="s">
        <v>77</v>
      </c>
      <c r="J49" s="41" t="s">
        <v>78</v>
      </c>
    </row>
    <row r="50" spans="3:10" ht="13.5" thickBot="1" x14ac:dyDescent="0.25">
      <c r="C50" s="213" t="s">
        <v>15</v>
      </c>
      <c r="D50" s="214"/>
      <c r="E50" s="214"/>
      <c r="F50" s="214"/>
      <c r="G50" s="215"/>
      <c r="H50" s="42">
        <f>H51+H52+H53+H54</f>
        <v>20.9</v>
      </c>
      <c r="I50" s="42">
        <f t="shared" ref="I50:J50" si="8">I51+I52+I53+I54</f>
        <v>165.9</v>
      </c>
      <c r="J50" s="43">
        <f t="shared" si="8"/>
        <v>163.4</v>
      </c>
    </row>
    <row r="51" spans="3:10" ht="12.75" x14ac:dyDescent="0.2">
      <c r="C51" s="358" t="s">
        <v>79</v>
      </c>
      <c r="D51" s="359"/>
      <c r="E51" s="359"/>
      <c r="F51" s="359"/>
      <c r="G51" s="360"/>
      <c r="H51" s="44">
        <v>20.9</v>
      </c>
      <c r="I51" s="45">
        <v>165.9</v>
      </c>
      <c r="J51" s="46">
        <v>163.4</v>
      </c>
    </row>
    <row r="52" spans="3:10" ht="12.75" x14ac:dyDescent="0.2">
      <c r="C52" s="346" t="s">
        <v>80</v>
      </c>
      <c r="D52" s="347"/>
      <c r="E52" s="347"/>
      <c r="F52" s="347"/>
      <c r="G52" s="348"/>
      <c r="H52" s="47"/>
      <c r="I52" s="48"/>
      <c r="J52" s="49"/>
    </row>
    <row r="53" spans="3:10" ht="12.75" x14ac:dyDescent="0.2">
      <c r="C53" s="349" t="s">
        <v>81</v>
      </c>
      <c r="D53" s="350"/>
      <c r="E53" s="350"/>
      <c r="F53" s="350"/>
      <c r="G53" s="351"/>
      <c r="H53" s="47">
        <v>0</v>
      </c>
      <c r="I53" s="48">
        <v>0</v>
      </c>
      <c r="J53" s="49"/>
    </row>
    <row r="54" spans="3:10" ht="13.5" thickBot="1" x14ac:dyDescent="0.25">
      <c r="C54" s="346" t="s">
        <v>82</v>
      </c>
      <c r="D54" s="347"/>
      <c r="E54" s="347"/>
      <c r="F54" s="347"/>
      <c r="G54" s="348"/>
      <c r="H54" s="50"/>
      <c r="I54" s="51">
        <v>0</v>
      </c>
      <c r="J54" s="52"/>
    </row>
    <row r="55" spans="3:10" ht="13.5" thickBot="1" x14ac:dyDescent="0.25">
      <c r="C55" s="213" t="s">
        <v>16</v>
      </c>
      <c r="D55" s="214"/>
      <c r="E55" s="214"/>
      <c r="F55" s="214"/>
      <c r="G55" s="215"/>
      <c r="H55" s="53">
        <f>H56+H57+H58+H59</f>
        <v>0</v>
      </c>
      <c r="I55" s="53">
        <f t="shared" ref="I55:J55" si="9">I56+I57+I58+I59</f>
        <v>0</v>
      </c>
      <c r="J55" s="54">
        <f t="shared" si="9"/>
        <v>0</v>
      </c>
    </row>
    <row r="56" spans="3:10" ht="12.75" x14ac:dyDescent="0.2">
      <c r="C56" s="377" t="s">
        <v>83</v>
      </c>
      <c r="D56" s="378"/>
      <c r="E56" s="378"/>
      <c r="F56" s="378"/>
      <c r="G56" s="379"/>
      <c r="H56" s="44">
        <v>0</v>
      </c>
      <c r="I56" s="45"/>
      <c r="J56" s="46"/>
    </row>
    <row r="57" spans="3:10" ht="12.75" x14ac:dyDescent="0.2">
      <c r="C57" s="334" t="s">
        <v>84</v>
      </c>
      <c r="D57" s="335"/>
      <c r="E57" s="335"/>
      <c r="F57" s="335"/>
      <c r="G57" s="336"/>
      <c r="H57" s="47">
        <v>0</v>
      </c>
      <c r="I57" s="48"/>
      <c r="J57" s="49"/>
    </row>
    <row r="58" spans="3:10" ht="12.75" x14ac:dyDescent="0.2">
      <c r="C58" s="331" t="s">
        <v>85</v>
      </c>
      <c r="D58" s="332"/>
      <c r="E58" s="332"/>
      <c r="F58" s="332"/>
      <c r="G58" s="333"/>
      <c r="H58" s="47">
        <v>0</v>
      </c>
      <c r="I58" s="48"/>
      <c r="J58" s="49"/>
    </row>
    <row r="59" spans="3:10" ht="13.5" thickBot="1" x14ac:dyDescent="0.25">
      <c r="C59" s="349" t="s">
        <v>86</v>
      </c>
      <c r="D59" s="350"/>
      <c r="E59" s="350"/>
      <c r="F59" s="350"/>
      <c r="G59" s="371"/>
      <c r="H59" s="50">
        <v>0</v>
      </c>
      <c r="I59" s="51"/>
      <c r="J59" s="52"/>
    </row>
    <row r="60" spans="3:10" ht="13.5" thickBot="1" x14ac:dyDescent="0.25">
      <c r="C60" s="368" t="s">
        <v>17</v>
      </c>
      <c r="D60" s="369"/>
      <c r="E60" s="369"/>
      <c r="F60" s="369"/>
      <c r="G60" s="370"/>
      <c r="H60" s="55">
        <f>H55+H50</f>
        <v>20.9</v>
      </c>
      <c r="I60" s="55">
        <f t="shared" ref="I60:J60" si="10">I55+I50</f>
        <v>165.9</v>
      </c>
      <c r="J60" s="56">
        <f t="shared" si="10"/>
        <v>163.4</v>
      </c>
    </row>
  </sheetData>
  <mergeCells count="111">
    <mergeCell ref="A36:A37"/>
    <mergeCell ref="B36:B37"/>
    <mergeCell ref="A34:A35"/>
    <mergeCell ref="B34:B35"/>
    <mergeCell ref="A30:A31"/>
    <mergeCell ref="B30:B31"/>
    <mergeCell ref="D34:D35"/>
    <mergeCell ref="C60:G60"/>
    <mergeCell ref="C59:G59"/>
    <mergeCell ref="G38:G39"/>
    <mergeCell ref="C41:G41"/>
    <mergeCell ref="C38:C40"/>
    <mergeCell ref="D38:D40"/>
    <mergeCell ref="E38:E40"/>
    <mergeCell ref="C34:C35"/>
    <mergeCell ref="C36:C37"/>
    <mergeCell ref="F34:F35"/>
    <mergeCell ref="D36:D37"/>
    <mergeCell ref="E36:E37"/>
    <mergeCell ref="C30:C31"/>
    <mergeCell ref="D30:D31"/>
    <mergeCell ref="E30:E31"/>
    <mergeCell ref="F30:F31"/>
    <mergeCell ref="C56:G56"/>
    <mergeCell ref="C58:G58"/>
    <mergeCell ref="C57:G57"/>
    <mergeCell ref="C23:M23"/>
    <mergeCell ref="K43:M43"/>
    <mergeCell ref="K38:K40"/>
    <mergeCell ref="F38:F40"/>
    <mergeCell ref="B42:G42"/>
    <mergeCell ref="C55:G55"/>
    <mergeCell ref="C54:G54"/>
    <mergeCell ref="C53:G53"/>
    <mergeCell ref="C52:G52"/>
    <mergeCell ref="E34:E35"/>
    <mergeCell ref="D32:D33"/>
    <mergeCell ref="F36:F37"/>
    <mergeCell ref="B43:G43"/>
    <mergeCell ref="D26:D27"/>
    <mergeCell ref="E26:E27"/>
    <mergeCell ref="C51:G51"/>
    <mergeCell ref="C29:M29"/>
    <mergeCell ref="B24:B25"/>
    <mergeCell ref="C28:G28"/>
    <mergeCell ref="C24:C25"/>
    <mergeCell ref="C26:C27"/>
    <mergeCell ref="F48:J48"/>
    <mergeCell ref="A24:A25"/>
    <mergeCell ref="F19:F21"/>
    <mergeCell ref="C22:G22"/>
    <mergeCell ref="F26:F27"/>
    <mergeCell ref="F24:F25"/>
    <mergeCell ref="D24:D25"/>
    <mergeCell ref="E24:E25"/>
    <mergeCell ref="A9:A10"/>
    <mergeCell ref="B9:B10"/>
    <mergeCell ref="C9:C10"/>
    <mergeCell ref="D9:D10"/>
    <mergeCell ref="E9:E10"/>
    <mergeCell ref="F9:F10"/>
    <mergeCell ref="A19:A21"/>
    <mergeCell ref="B19:B21"/>
    <mergeCell ref="C19:C21"/>
    <mergeCell ref="D19:D21"/>
    <mergeCell ref="C13:G13"/>
    <mergeCell ref="C14:M14"/>
    <mergeCell ref="E15:E17"/>
    <mergeCell ref="F15:F17"/>
    <mergeCell ref="K15:K17"/>
    <mergeCell ref="A15:A17"/>
    <mergeCell ref="I1:M1"/>
    <mergeCell ref="A4:A6"/>
    <mergeCell ref="B4:B6"/>
    <mergeCell ref="C4:C6"/>
    <mergeCell ref="D4:D6"/>
    <mergeCell ref="E4:E6"/>
    <mergeCell ref="F4:F6"/>
    <mergeCell ref="G4:G6"/>
    <mergeCell ref="H5:H6"/>
    <mergeCell ref="K5:K6"/>
    <mergeCell ref="L5:M5"/>
    <mergeCell ref="K4:M4"/>
    <mergeCell ref="H4:J4"/>
    <mergeCell ref="B15:B17"/>
    <mergeCell ref="C15:C17"/>
    <mergeCell ref="D15:D17"/>
    <mergeCell ref="O4:O6"/>
    <mergeCell ref="I5:I6"/>
    <mergeCell ref="J5:J6"/>
    <mergeCell ref="D3:K3"/>
    <mergeCell ref="D2:J2"/>
    <mergeCell ref="F46:J46"/>
    <mergeCell ref="N4:N6"/>
    <mergeCell ref="B7:M7"/>
    <mergeCell ref="C8:M8"/>
    <mergeCell ref="E19:E21"/>
    <mergeCell ref="C49:G49"/>
    <mergeCell ref="C50:G50"/>
    <mergeCell ref="K9:K10"/>
    <mergeCell ref="K19:K21"/>
    <mergeCell ref="N32:O33"/>
    <mergeCell ref="N34:O35"/>
    <mergeCell ref="N36:O37"/>
    <mergeCell ref="N38:O40"/>
    <mergeCell ref="N9:O12"/>
    <mergeCell ref="N15:O18"/>
    <mergeCell ref="N19:O21"/>
    <mergeCell ref="N30:O31"/>
    <mergeCell ref="N26:O27"/>
    <mergeCell ref="N24:O25"/>
  </mergeCells>
  <phoneticPr fontId="1" type="noConversion"/>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C33" sqref="C33"/>
    </sheetView>
  </sheetViews>
  <sheetFormatPr defaultRowHeight="12.75" x14ac:dyDescent="0.2"/>
  <cols>
    <col min="2" max="2" width="14.85546875" customWidth="1"/>
    <col min="3" max="3" width="43.5703125" customWidth="1"/>
  </cols>
  <sheetData>
    <row r="2" spans="2:3" ht="13.5" thickBot="1" x14ac:dyDescent="0.25">
      <c r="C2" t="s">
        <v>47</v>
      </c>
    </row>
    <row r="3" spans="2:3" ht="32.25" thickBot="1" x14ac:dyDescent="0.25">
      <c r="B3" s="9" t="s">
        <v>18</v>
      </c>
      <c r="C3" s="10" t="s">
        <v>19</v>
      </c>
    </row>
    <row r="4" spans="2:3" ht="14.25" customHeight="1" x14ac:dyDescent="0.2">
      <c r="B4" s="11">
        <v>0</v>
      </c>
      <c r="C4" s="12" t="s">
        <v>20</v>
      </c>
    </row>
    <row r="5" spans="2:3" ht="14.25" customHeight="1" x14ac:dyDescent="0.2">
      <c r="B5" s="11">
        <v>1</v>
      </c>
      <c r="C5" s="12" t="s">
        <v>21</v>
      </c>
    </row>
    <row r="6" spans="2:3" ht="15.75" customHeight="1" x14ac:dyDescent="0.2">
      <c r="B6" s="11">
        <v>2</v>
      </c>
      <c r="C6" s="12" t="s">
        <v>22</v>
      </c>
    </row>
    <row r="7" spans="2:3" ht="16.5" customHeight="1" x14ac:dyDescent="0.2">
      <c r="B7" s="11">
        <v>3</v>
      </c>
      <c r="C7" s="12" t="s">
        <v>23</v>
      </c>
    </row>
    <row r="8" spans="2:3" ht="13.5" customHeight="1" x14ac:dyDescent="0.2">
      <c r="B8" s="11">
        <v>4</v>
      </c>
      <c r="C8" s="12" t="s">
        <v>24</v>
      </c>
    </row>
    <row r="9" spans="2:3" ht="15.75" customHeight="1" x14ac:dyDescent="0.2">
      <c r="B9" s="11">
        <v>5</v>
      </c>
      <c r="C9" s="12" t="s">
        <v>25</v>
      </c>
    </row>
    <row r="10" spans="2:3" ht="15.75" customHeight="1" x14ac:dyDescent="0.2">
      <c r="B10" s="11">
        <v>6</v>
      </c>
      <c r="C10" s="12" t="s">
        <v>26</v>
      </c>
    </row>
    <row r="11" spans="2:3" ht="15.75" customHeight="1" x14ac:dyDescent="0.2">
      <c r="B11" s="11">
        <v>7</v>
      </c>
      <c r="C11" s="12" t="s">
        <v>27</v>
      </c>
    </row>
    <row r="12" spans="2:3" ht="13.5" customHeight="1" x14ac:dyDescent="0.2">
      <c r="B12" s="11">
        <v>8</v>
      </c>
      <c r="C12" s="12" t="s">
        <v>28</v>
      </c>
    </row>
    <row r="13" spans="2:3" ht="13.5" customHeight="1" x14ac:dyDescent="0.2">
      <c r="B13" s="11">
        <v>9</v>
      </c>
      <c r="C13" s="12" t="s">
        <v>29</v>
      </c>
    </row>
    <row r="14" spans="2:3" ht="15.75" customHeight="1" x14ac:dyDescent="0.2">
      <c r="B14" s="11">
        <v>10</v>
      </c>
      <c r="C14" s="12" t="s">
        <v>30</v>
      </c>
    </row>
    <row r="15" spans="2:3" ht="18" customHeight="1" x14ac:dyDescent="0.2">
      <c r="B15" s="11">
        <v>11</v>
      </c>
      <c r="C15" s="12" t="s">
        <v>31</v>
      </c>
    </row>
    <row r="16" spans="2:3" ht="16.5" customHeight="1" x14ac:dyDescent="0.2">
      <c r="B16" s="11">
        <v>12</v>
      </c>
      <c r="C16" s="12" t="s">
        <v>32</v>
      </c>
    </row>
    <row r="17" spans="2:3" ht="14.25" customHeight="1" x14ac:dyDescent="0.2">
      <c r="B17" s="11">
        <v>13</v>
      </c>
      <c r="C17" s="12" t="s">
        <v>33</v>
      </c>
    </row>
    <row r="18" spans="2:3" ht="15" customHeight="1" x14ac:dyDescent="0.2">
      <c r="B18" s="11">
        <v>14</v>
      </c>
      <c r="C18" s="12" t="s">
        <v>34</v>
      </c>
    </row>
    <row r="19" spans="2:3" ht="15" customHeight="1" x14ac:dyDescent="0.2">
      <c r="B19" s="11">
        <v>15</v>
      </c>
      <c r="C19" s="12" t="s">
        <v>35</v>
      </c>
    </row>
    <row r="20" spans="2:3" ht="17.25" customHeight="1" x14ac:dyDescent="0.2">
      <c r="B20" s="11">
        <v>16</v>
      </c>
      <c r="C20" s="12" t="s">
        <v>36</v>
      </c>
    </row>
    <row r="21" spans="2:3" ht="17.25" customHeight="1" x14ac:dyDescent="0.2">
      <c r="B21" s="11">
        <v>17</v>
      </c>
      <c r="C21" s="12" t="s">
        <v>37</v>
      </c>
    </row>
    <row r="22" spans="2:3" ht="15.75" customHeight="1" x14ac:dyDescent="0.2">
      <c r="B22" s="11">
        <v>18</v>
      </c>
      <c r="C22" s="12" t="s">
        <v>38</v>
      </c>
    </row>
    <row r="23" spans="2:3" ht="15.75" customHeight="1" x14ac:dyDescent="0.2">
      <c r="B23" s="11">
        <v>19</v>
      </c>
      <c r="C23" s="12" t="s">
        <v>39</v>
      </c>
    </row>
    <row r="24" spans="2:3" ht="15.75" customHeight="1" x14ac:dyDescent="0.2">
      <c r="B24" s="11">
        <v>20</v>
      </c>
      <c r="C24" s="12" t="s">
        <v>40</v>
      </c>
    </row>
    <row r="25" spans="2:3" ht="17.25" customHeight="1" x14ac:dyDescent="0.2">
      <c r="B25" s="11">
        <v>21</v>
      </c>
      <c r="C25" s="12" t="s">
        <v>41</v>
      </c>
    </row>
    <row r="26" spans="2:3" ht="17.25" customHeight="1" x14ac:dyDescent="0.2">
      <c r="B26" s="11">
        <v>22</v>
      </c>
      <c r="C26" s="12" t="s">
        <v>48</v>
      </c>
    </row>
    <row r="27" spans="2:3" ht="16.5" customHeight="1" x14ac:dyDescent="0.2">
      <c r="B27" s="11">
        <v>23</v>
      </c>
      <c r="C27" s="12" t="s">
        <v>42</v>
      </c>
    </row>
    <row r="28" spans="2:3" ht="16.5" customHeight="1" x14ac:dyDescent="0.2">
      <c r="B28" s="11">
        <v>24</v>
      </c>
      <c r="C28" s="12" t="s">
        <v>43</v>
      </c>
    </row>
    <row r="29" spans="2:3" ht="16.5" customHeight="1" x14ac:dyDescent="0.2">
      <c r="B29" s="11">
        <v>25</v>
      </c>
      <c r="C29" s="12" t="s">
        <v>44</v>
      </c>
    </row>
    <row r="30" spans="2:3" ht="15" customHeight="1" x14ac:dyDescent="0.2">
      <c r="B30" s="11">
        <v>26</v>
      </c>
      <c r="C30" s="12" t="s">
        <v>45</v>
      </c>
    </row>
    <row r="31" spans="2:3" ht="18" customHeight="1" x14ac:dyDescent="0.2">
      <c r="B31" s="11">
        <v>27</v>
      </c>
      <c r="C31" s="12" t="s">
        <v>46</v>
      </c>
    </row>
    <row r="32" spans="2:3" ht="16.5" customHeight="1" x14ac:dyDescent="0.2">
      <c r="B32" s="11">
        <v>28</v>
      </c>
      <c r="C32" s="12" t="s">
        <v>118</v>
      </c>
    </row>
    <row r="33" spans="2:3" ht="18.75" customHeight="1" thickBot="1" x14ac:dyDescent="0.25">
      <c r="B33" s="13">
        <v>29</v>
      </c>
      <c r="C33" s="14" t="s">
        <v>120</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Ataskaita</vt: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Agnė Pakalnė</cp:lastModifiedBy>
  <cp:lastPrinted>2016-03-21T08:05:05Z</cp:lastPrinted>
  <dcterms:created xsi:type="dcterms:W3CDTF">1996-10-14T23:33:28Z</dcterms:created>
  <dcterms:modified xsi:type="dcterms:W3CDTF">2016-03-21T08:06:27Z</dcterms:modified>
</cp:coreProperties>
</file>