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45" yWindow="30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definedNames>
    <definedName name="OLE_LINK1" localSheetId="1">'Priemonių suvestinė'!$E$2</definedName>
  </definedNames>
  <calcPr calcId="152511"/>
</workbook>
</file>

<file path=xl/calcChain.xml><?xml version="1.0" encoding="utf-8"?>
<calcChain xmlns="http://schemas.openxmlformats.org/spreadsheetml/2006/main">
  <c r="J43" i="2" l="1"/>
  <c r="I43" i="2"/>
  <c r="H43" i="2"/>
  <c r="J38" i="2"/>
  <c r="I38" i="2"/>
  <c r="H38" i="2"/>
  <c r="H22" i="2"/>
  <c r="H25" i="2"/>
  <c r="I19" i="2"/>
  <c r="I22" i="2"/>
  <c r="J19" i="2"/>
  <c r="J22" i="2"/>
  <c r="H19" i="2"/>
  <c r="I27" i="2"/>
  <c r="J27" i="2"/>
  <c r="H27" i="2"/>
  <c r="H29" i="2" s="1"/>
  <c r="I25" i="2"/>
  <c r="J25" i="2"/>
  <c r="I14" i="2"/>
  <c r="I11" i="2"/>
  <c r="J14" i="2"/>
  <c r="J15" i="2" s="1"/>
  <c r="J11" i="2"/>
  <c r="H14" i="2"/>
  <c r="H11" i="2"/>
  <c r="I29" i="2" l="1"/>
  <c r="J29" i="2"/>
  <c r="H15" i="2"/>
  <c r="I15" i="2"/>
  <c r="H48" i="2"/>
  <c r="J48" i="2"/>
  <c r="I48" i="2"/>
  <c r="J30" i="2" l="1"/>
  <c r="J31" i="2" s="1"/>
  <c r="I30" i="2"/>
  <c r="I31" i="2" s="1"/>
  <c r="H30" i="2"/>
  <c r="H31" i="2" s="1"/>
</calcChain>
</file>

<file path=xl/sharedStrings.xml><?xml version="1.0" encoding="utf-8"?>
<sst xmlns="http://schemas.openxmlformats.org/spreadsheetml/2006/main" count="164" uniqueCount="113">
  <si>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</si>
  <si>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</si>
  <si>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</si>
  <si>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</si>
  <si>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</si>
  <si>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</si>
  <si>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</si>
  <si>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</si>
  <si>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</si>
  <si>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</si>
  <si>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</si>
  <si>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</si>
  <si>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</si>
  <si>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</si>
  <si>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</si>
  <si>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</si>
  <si>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</si>
  <si>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</si>
  <si>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</si>
  <si>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</si>
  <si>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</si>
  <si>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</si>
  <si>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</si>
  <si>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</si>
  <si>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</si>
  <si>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</si>
  <si>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</si>
  <si>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</si>
  <si>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</si>
  <si>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</si>
  <si>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</si>
  <si>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</si>
  <si>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</si>
  <si>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</si>
  <si>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</si>
  <si>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</si>
  <si>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</si>
  <si>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</si>
  <si>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</si>
  <si>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</si>
  <si>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</si>
  <si>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</si>
  <si>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</si>
  <si>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</si>
  <si>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</si>
  <si>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</si>
  <si>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</si>
  <si>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</si>
  <si>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</si>
  <si>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INFORMACINĖS VISUOMENĖS PLĖTROS PROGRAMA (09)</t>
  </si>
  <si>
    <t>03</t>
  </si>
  <si>
    <t>288724610</t>
  </si>
  <si>
    <t>0;7</t>
  </si>
  <si>
    <t>+</t>
  </si>
  <si>
    <t>SB</t>
  </si>
  <si>
    <t xml:space="preserve">288724610 </t>
  </si>
  <si>
    <t>Plėtoti ir modernizuoti viešąjį administravimą</t>
  </si>
  <si>
    <t>Diegti ir plėtoti informacines sistemas</t>
  </si>
  <si>
    <t>Plėtoti keitimosi elektroniniais dokumentais tarp savivaldos ir kitų institucijų sistemą</t>
  </si>
  <si>
    <t>Išplėtota keitimosi elektroniniais dokumentais tarp savivaldos ir kitų institucijų sistema</t>
  </si>
  <si>
    <t>Įdiegtos naujos ir išplėtotos esamos (programų palaikymas) informacinės sistemos</t>
  </si>
  <si>
    <t>05</t>
  </si>
  <si>
    <t>06</t>
  </si>
  <si>
    <t>07</t>
  </si>
  <si>
    <t>08</t>
  </si>
  <si>
    <t>Sukurti infostruktūrą elektroniniams dokumentams valdyti ir saugoti</t>
  </si>
  <si>
    <t>Sukurta infostruktūra elektroniniams dokumentams valdyti ir saugoti</t>
  </si>
  <si>
    <t>Sudaryti sąlygas išmaniajam miestui sukurti</t>
  </si>
  <si>
    <t>Perkelti į elektroninę erdvę Savivaldybės viešąsias ir administracines visų lygių paslaugas ir jas plėtoti</t>
  </si>
  <si>
    <t>Išplėtotų elektroninės demokratijos priemonių skaičius</t>
  </si>
  <si>
    <t xml:space="preserve">Atnaujinti ir plėsti Savivaldybės administracijos ir jai pavaldžių įstaigų informacinių technologijų ir ryšių infrastruktūrą, modernizuojant kompiuterių techninę ir programinę įrangą </t>
  </si>
  <si>
    <t>Atnaujinta kompiuterių techninė ir programinė įranga  Savivaldybės administracijoje</t>
  </si>
  <si>
    <t>Perkeltų į elektroninę erdvę ir išplėtotų Savivaldybės administracijos ir jos įstaigų viešųjų ir administracinių paslaugų skaičius (procentas nuo bendro paslaugų skaičiaus)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</si>
  <si>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</si>
  <si>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</si>
  <si>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</si>
  <si>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</si>
  <si>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</si>
  <si>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</si>
  <si>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</si>
  <si>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</si>
  <si>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</si>
  <si>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</si>
  <si>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</si>
  <si>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</si>
  <si>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</si>
  <si>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</si>
  <si>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</si>
  <si>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</si>
  <si>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Dalyvauta LR vidaus reikalų ministerijos projekte „Centralizuotas savivaldybių paslaugų perkėlimas į elektroninę erdvę“. Teikta informacija apie Savivaldybės paslaugas, pateikiami ir atnaujinami jų aprašai, testuojamos el. paslaugos. </t>
  </si>
  <si>
    <t>Vykdoma pagal skiriamas lėšas.</t>
  </si>
  <si>
    <t>Dokumentų valdymo sistemoje „Avilys“ sudaryta galimybė  gaunamiems ir siunčiamiems elektroniniams dokumentams registruoti ir elektroninėms paslaugoms teikti.</t>
  </si>
  <si>
    <t>Įdiegtos naujos ir išplėtotos esamos informacinės sistemos.</t>
  </si>
  <si>
    <t>Sporto skyrius</t>
  </si>
  <si>
    <t xml:space="preserve">2015 M. PANEVĖŽIO MIESTO SAVIVALDYBĖS </t>
  </si>
  <si>
    <t>VYKDYMO ATASKAITA</t>
  </si>
  <si>
    <t>Faktiškai įvykdyta</t>
  </si>
  <si>
    <t>(pagal planą arba geriau)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</si>
  <si>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</si>
  <si>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</si>
  <si>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</si>
  <si>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6 priemonių  (kurioms patvirtinti / skirti asignavimai): </t>
    </r>
  </si>
  <si>
    <t>2015 m.  programos Nr. 09 įvykdymas</t>
  </si>
  <si>
    <t>INFORMACINĖS VISUOMENĖS PLĖTROS PROGRAMOS  (09)</t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</si>
  <si>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</si>
  <si>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</si>
  <si>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</si>
  <si>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</si>
  <si>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Tarybos posėdžiai pradėti transliuoti mobiliuosiuose įrenginiuose. Savivaldybės interneto svetainėje sukurta atvirų duomenų sritis, paskelbta 10 duomenų rinkinių.</t>
  </si>
  <si>
    <t xml:space="preserve">Įdiegta elektroninių pranešimų ir dokumentų pristatymo fiziniams ir juridiniams asmenims informacinės sistemos „E. Pristatymas“ integracinė sąsaja su dokumentų valdymo sistema „Avilys“. </t>
  </si>
  <si>
    <t>Plėtoti elektroninės demokratijos priemones</t>
  </si>
  <si>
    <t>Visas  viešąsias ir administracines paslaugas perkelti į elektroninę erdvę maksimaliai galimais brandos lygiais ir plėtoti elektroninės demokratijos priemones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</si>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</sst>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7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0"/>
      <color indexed="57"/>
      <name val="Times New Roman"/>
      <family val="1"/>
    </font>
    <font>
      <b/>
      <sz val="10"/>
      <color indexed="62"/>
      <name val="Times New Roma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26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5" fillId="0" borderId="25" xfId="0" applyNumberFormat="1" applyFont="1" applyFill="1" applyBorder="1" applyAlignment="1">
      <alignment horizontal="left" vertical="top" wrapText="1"/>
    </xf>
    <xf numFmtId="164" fontId="8" fillId="0" borderId="23" xfId="0" applyNumberFormat="1" applyFont="1" applyBorder="1" applyAlignment="1">
      <alignment horizontal="center"/>
    </xf>
    <xf numFmtId="49" fontId="5" fillId="0" borderId="1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textRotation="90"/>
    </xf>
    <xf numFmtId="0" fontId="5" fillId="0" borderId="2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right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15" fillId="0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0" fontId="12" fillId="0" borderId="0" xfId="0" applyFont="1" applyAlignment="1">
      <alignment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0" borderId="17" xfId="0" applyFont="1" applyBorder="1" applyAlignment="1">
      <alignment vertical="top"/>
    </xf>
    <xf numFmtId="0" fontId="5" fillId="0" borderId="66" xfId="0" applyFont="1" applyBorder="1" applyAlignment="1">
      <alignment vertical="top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/>
    </xf>
    <xf numFmtId="0" fontId="5" fillId="0" borderId="25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9" fontId="4" fillId="2" borderId="17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top" wrapText="1"/>
    </xf>
    <xf numFmtId="49" fontId="4" fillId="2" borderId="25" xfId="0" applyNumberFormat="1" applyFont="1" applyFill="1" applyBorder="1" applyAlignment="1">
      <alignment horizontal="center" vertical="top"/>
    </xf>
    <xf numFmtId="49" fontId="4" fillId="3" borderId="19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9" fontId="5" fillId="0" borderId="20" xfId="0" applyNumberFormat="1" applyFont="1" applyFill="1" applyBorder="1" applyAlignment="1">
      <alignment horizontal="center" vertical="top" wrapText="1"/>
    </xf>
    <xf numFmtId="9" fontId="5" fillId="0" borderId="13" xfId="0" applyNumberFormat="1" applyFont="1" applyFill="1" applyBorder="1" applyAlignment="1">
      <alignment horizontal="center" vertical="top" wrapText="1"/>
    </xf>
    <xf numFmtId="9" fontId="5" fillId="0" borderId="18" xfId="0" applyNumberFormat="1" applyFont="1" applyFill="1" applyBorder="1" applyAlignment="1">
      <alignment horizontal="center" vertical="top" wrapText="1"/>
    </xf>
    <xf numFmtId="49" fontId="4" fillId="2" borderId="33" xfId="0" applyNumberFormat="1" applyFont="1" applyFill="1" applyBorder="1" applyAlignment="1">
      <alignment horizontal="center" vertical="top"/>
    </xf>
    <xf numFmtId="49" fontId="4" fillId="3" borderId="34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49" fontId="4" fillId="3" borderId="36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vertical="top" wrapText="1"/>
    </xf>
    <xf numFmtId="0" fontId="5" fillId="3" borderId="37" xfId="0" applyFont="1" applyFill="1" applyBorder="1" applyAlignment="1">
      <alignment horizontal="center" vertical="top" wrapText="1"/>
    </xf>
    <xf numFmtId="164" fontId="5" fillId="0" borderId="12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164" fontId="5" fillId="0" borderId="23" xfId="0" applyNumberFormat="1" applyFont="1" applyFill="1" applyBorder="1" applyAlignment="1">
      <alignment horizontal="center" vertical="top"/>
    </xf>
    <xf numFmtId="164" fontId="5" fillId="0" borderId="24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49" fontId="5" fillId="2" borderId="25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5" fillId="0" borderId="26" xfId="0" applyNumberFormat="1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0" fillId="0" borderId="23" xfId="0" applyFont="1" applyBorder="1" applyAlignment="1"/>
    <xf numFmtId="0" fontId="10" fillId="0" borderId="24" xfId="0" applyFont="1" applyBorder="1" applyAlignment="1"/>
    <xf numFmtId="0" fontId="5" fillId="0" borderId="21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49" fontId="18" fillId="2" borderId="17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horizontal="left" vertical="top" wrapText="1"/>
    </xf>
    <xf numFmtId="49" fontId="4" fillId="3" borderId="15" xfId="0" applyNumberFormat="1" applyFont="1" applyFill="1" applyBorder="1" applyAlignment="1">
      <alignment horizontal="center" vertical="top"/>
    </xf>
    <xf numFmtId="164" fontId="4" fillId="3" borderId="7" xfId="0" applyNumberFormat="1" applyFont="1" applyFill="1" applyBorder="1" applyAlignment="1">
      <alignment horizontal="center" vertical="top"/>
    </xf>
    <xf numFmtId="0" fontId="5" fillId="3" borderId="40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49" fontId="19" fillId="6" borderId="1" xfId="0" applyNumberFormat="1" applyFont="1" applyFill="1" applyBorder="1" applyAlignment="1">
      <alignment horizontal="center" vertical="top"/>
    </xf>
    <xf numFmtId="164" fontId="4" fillId="6" borderId="31" xfId="0" applyNumberFormat="1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top" wrapText="1"/>
    </xf>
    <xf numFmtId="164" fontId="14" fillId="0" borderId="62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top"/>
    </xf>
    <xf numFmtId="164" fontId="8" fillId="0" borderId="39" xfId="0" applyNumberFormat="1" applyFont="1" applyBorder="1" applyAlignment="1">
      <alignment horizontal="center" vertical="top"/>
    </xf>
    <xf numFmtId="164" fontId="8" fillId="0" borderId="23" xfId="0" applyNumberFormat="1" applyFont="1" applyBorder="1" applyAlignment="1">
      <alignment horizontal="center" vertical="top"/>
    </xf>
    <xf numFmtId="164" fontId="8" fillId="0" borderId="60" xfId="0" applyNumberFormat="1" applyFont="1" applyBorder="1" applyAlignment="1">
      <alignment horizontal="center" vertical="top"/>
    </xf>
    <xf numFmtId="164" fontId="8" fillId="0" borderId="63" xfId="0" applyNumberFormat="1" applyFont="1" applyBorder="1" applyAlignment="1">
      <alignment horizontal="center" vertical="top"/>
    </xf>
    <xf numFmtId="164" fontId="8" fillId="0" borderId="35" xfId="0" applyNumberFormat="1" applyFont="1" applyBorder="1" applyAlignment="1">
      <alignment horizontal="center" vertical="top"/>
    </xf>
    <xf numFmtId="164" fontId="8" fillId="0" borderId="47" xfId="0" applyNumberFormat="1" applyFont="1" applyBorder="1" applyAlignment="1">
      <alignment horizontal="center" vertical="top"/>
    </xf>
    <xf numFmtId="164" fontId="8" fillId="0" borderId="67" xfId="0" applyNumberFormat="1" applyFont="1" applyBorder="1" applyAlignment="1">
      <alignment horizontal="center" vertical="top"/>
    </xf>
    <xf numFmtId="164" fontId="8" fillId="0" borderId="46" xfId="0" applyNumberFormat="1" applyFont="1" applyBorder="1" applyAlignment="1">
      <alignment horizontal="center" vertical="top"/>
    </xf>
    <xf numFmtId="164" fontId="14" fillId="7" borderId="62" xfId="0" applyNumberFormat="1" applyFont="1" applyFill="1" applyBorder="1" applyAlignment="1">
      <alignment horizontal="center" vertical="top"/>
    </xf>
    <xf numFmtId="164" fontId="14" fillId="7" borderId="3" xfId="0" applyNumberFormat="1" applyFont="1" applyFill="1" applyBorder="1" applyAlignment="1">
      <alignment horizontal="center" vertical="top"/>
    </xf>
    <xf numFmtId="164" fontId="14" fillId="5" borderId="62" xfId="0" applyNumberFormat="1" applyFont="1" applyFill="1" applyBorder="1" applyAlignment="1">
      <alignment horizontal="center" vertical="top"/>
    </xf>
    <xf numFmtId="164" fontId="14" fillId="5" borderId="3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7" fillId="0" borderId="0" xfId="1" applyFont="1" applyAlignment="1">
      <alignment horizontal="center" wrapText="1"/>
    </xf>
    <xf numFmtId="0" fontId="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5" fillId="0" borderId="28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0" fontId="5" fillId="0" borderId="55" xfId="0" applyFont="1" applyFill="1" applyBorder="1" applyAlignment="1">
      <alignment horizontal="justify" vertical="top" wrapText="1"/>
    </xf>
    <xf numFmtId="0" fontId="5" fillId="0" borderId="40" xfId="0" applyFont="1" applyFill="1" applyBorder="1" applyAlignment="1">
      <alignment horizontal="justify" vertical="top" wrapText="1"/>
    </xf>
    <xf numFmtId="49" fontId="4" fillId="3" borderId="1" xfId="0" applyNumberFormat="1" applyFont="1" applyFill="1" applyBorder="1" applyAlignment="1">
      <alignment horizontal="right" vertical="top"/>
    </xf>
    <xf numFmtId="49" fontId="4" fillId="3" borderId="2" xfId="0" applyNumberFormat="1" applyFont="1" applyFill="1" applyBorder="1" applyAlignment="1">
      <alignment horizontal="right" vertical="top"/>
    </xf>
    <xf numFmtId="49" fontId="4" fillId="3" borderId="44" xfId="0" applyNumberFormat="1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justify" vertical="top" wrapText="1"/>
    </xf>
    <xf numFmtId="0" fontId="5" fillId="0" borderId="22" xfId="0" applyFont="1" applyFill="1" applyBorder="1" applyAlignment="1">
      <alignment horizontal="justify" vertical="top" wrapText="1"/>
    </xf>
    <xf numFmtId="0" fontId="5" fillId="0" borderId="16" xfId="0" applyFont="1" applyFill="1" applyBorder="1" applyAlignment="1">
      <alignment horizontal="justify" vertical="top" wrapText="1"/>
    </xf>
    <xf numFmtId="49" fontId="5" fillId="0" borderId="12" xfId="0" applyNumberFormat="1" applyFont="1" applyBorder="1" applyAlignment="1">
      <alignment horizontal="center" vertical="top"/>
    </xf>
    <xf numFmtId="49" fontId="5" fillId="0" borderId="46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/>
    </xf>
    <xf numFmtId="0" fontId="4" fillId="2" borderId="37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 textRotation="90" wrapText="1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10" fillId="0" borderId="25" xfId="0" applyFont="1" applyBorder="1"/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0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4" fillId="0" borderId="2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textRotation="90" wrapText="1"/>
    </xf>
    <xf numFmtId="0" fontId="10" fillId="0" borderId="15" xfId="0" applyFont="1" applyBorder="1"/>
    <xf numFmtId="0" fontId="5" fillId="0" borderId="48" xfId="0" applyFont="1" applyFill="1" applyBorder="1" applyAlignment="1">
      <alignment horizontal="center" vertical="center" textRotation="90" wrapText="1"/>
    </xf>
    <xf numFmtId="0" fontId="10" fillId="0" borderId="16" xfId="0" applyFont="1" applyBorder="1"/>
    <xf numFmtId="0" fontId="5" fillId="4" borderId="58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left" vertical="top" wrapText="1"/>
    </xf>
    <xf numFmtId="0" fontId="10" fillId="4" borderId="59" xfId="0" applyFont="1" applyFill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10" fillId="0" borderId="52" xfId="0" applyFont="1" applyBorder="1" applyAlignment="1">
      <alignment vertical="top" wrapText="1"/>
    </xf>
    <xf numFmtId="0" fontId="10" fillId="0" borderId="64" xfId="0" applyFont="1" applyBorder="1" applyAlignment="1">
      <alignment vertical="top" wrapText="1"/>
    </xf>
    <xf numFmtId="0" fontId="14" fillId="5" borderId="1" xfId="0" applyFont="1" applyFill="1" applyBorder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49" fontId="4" fillId="6" borderId="36" xfId="0" applyNumberFormat="1" applyFont="1" applyFill="1" applyBorder="1" applyAlignment="1">
      <alignment horizontal="right" vertical="top"/>
    </xf>
    <xf numFmtId="49" fontId="4" fillId="6" borderId="37" xfId="0" applyNumberFormat="1" applyFont="1" applyFill="1" applyBorder="1" applyAlignment="1">
      <alignment horizontal="right" vertical="top"/>
    </xf>
    <xf numFmtId="49" fontId="11" fillId="0" borderId="12" xfId="0" applyNumberFormat="1" applyFont="1" applyBorder="1" applyAlignment="1">
      <alignment horizontal="center" vertical="top"/>
    </xf>
    <xf numFmtId="49" fontId="11" fillId="0" borderId="31" xfId="0" applyNumberFormat="1" applyFont="1" applyBorder="1" applyAlignment="1">
      <alignment horizontal="center" vertical="top"/>
    </xf>
    <xf numFmtId="0" fontId="5" fillId="4" borderId="60" xfId="0" applyFont="1" applyFill="1" applyBorder="1" applyAlignment="1">
      <alignment horizontal="left" vertical="top" wrapText="1"/>
    </xf>
    <xf numFmtId="0" fontId="10" fillId="4" borderId="53" xfId="0" applyFont="1" applyFill="1" applyBorder="1" applyAlignment="1">
      <alignment horizontal="left" vertical="top" wrapText="1"/>
    </xf>
    <xf numFmtId="0" fontId="10" fillId="4" borderId="61" xfId="0" applyFont="1" applyFill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10" fillId="0" borderId="53" xfId="0" applyFont="1" applyBorder="1" applyAlignment="1">
      <alignment vertical="top" wrapText="1"/>
    </xf>
    <xf numFmtId="0" fontId="10" fillId="0" borderId="61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0" fontId="4" fillId="6" borderId="1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vertical="top" wrapText="1"/>
    </xf>
    <xf numFmtId="0" fontId="10" fillId="6" borderId="36" xfId="0" applyFont="1" applyFill="1" applyBorder="1" applyAlignment="1">
      <alignment vertical="top" wrapText="1"/>
    </xf>
    <xf numFmtId="0" fontId="5" fillId="0" borderId="29" xfId="0" applyFont="1" applyBorder="1" applyAlignment="1">
      <alignment horizontal="left" vertical="top" wrapText="1"/>
    </xf>
    <xf numFmtId="0" fontId="10" fillId="0" borderId="27" xfId="0" applyFont="1" applyBorder="1" applyAlignment="1">
      <alignment vertical="top" wrapText="1"/>
    </xf>
    <xf numFmtId="0" fontId="10" fillId="0" borderId="30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10" fillId="0" borderId="3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5" fillId="0" borderId="55" xfId="0" applyFont="1" applyBorder="1" applyAlignment="1">
      <alignment vertical="top" wrapText="1"/>
    </xf>
    <xf numFmtId="0" fontId="10" fillId="0" borderId="66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43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49" fontId="4" fillId="3" borderId="36" xfId="0" applyNumberFormat="1" applyFont="1" applyFill="1" applyBorder="1" applyAlignment="1">
      <alignment horizontal="right" vertical="top"/>
    </xf>
    <xf numFmtId="49" fontId="4" fillId="3" borderId="37" xfId="0" applyNumberFormat="1" applyFont="1" applyFill="1" applyBorder="1" applyAlignment="1">
      <alignment horizontal="right" vertical="top"/>
    </xf>
    <xf numFmtId="49" fontId="5" fillId="0" borderId="43" xfId="0" applyNumberFormat="1" applyFont="1" applyBorder="1" applyAlignment="1">
      <alignment horizontal="center" vertical="top"/>
    </xf>
    <xf numFmtId="0" fontId="5" fillId="0" borderId="17" xfId="0" applyFont="1" applyFill="1" applyBorder="1" applyAlignment="1">
      <alignment horizontal="justify" vertical="top" wrapText="1"/>
    </xf>
    <xf numFmtId="0" fontId="10" fillId="0" borderId="33" xfId="0" applyFont="1" applyBorder="1" applyAlignment="1">
      <alignment horizontal="justify" wrapText="1"/>
    </xf>
    <xf numFmtId="0" fontId="10" fillId="0" borderId="25" xfId="0" applyFont="1" applyBorder="1" applyAlignment="1">
      <alignment horizontal="justify" wrapText="1"/>
    </xf>
    <xf numFmtId="49" fontId="4" fillId="0" borderId="13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49" fontId="11" fillId="0" borderId="46" xfId="0" applyNumberFormat="1" applyFont="1" applyBorder="1" applyAlignment="1">
      <alignment horizontal="center" vertical="top"/>
    </xf>
    <xf numFmtId="49" fontId="11" fillId="0" borderId="5" xfId="0" applyNumberFormat="1" applyFont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4" fillId="0" borderId="62" xfId="0" applyFont="1" applyBorder="1" applyAlignment="1">
      <alignment horizontal="center" vertical="center" wrapText="1"/>
    </xf>
    <xf numFmtId="0" fontId="10" fillId="0" borderId="3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45" xfId="0" applyFont="1" applyBorder="1" applyAlignment="1">
      <alignment horizontal="left" vertical="top" wrapText="1"/>
    </xf>
    <xf numFmtId="0" fontId="10" fillId="0" borderId="38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5" fillId="6" borderId="42" xfId="0" applyFont="1" applyFill="1" applyBorder="1" applyAlignment="1">
      <alignment horizontal="center" vertical="top"/>
    </xf>
    <xf numFmtId="0" fontId="5" fillId="6" borderId="54" xfId="0" applyFont="1" applyFill="1" applyBorder="1" applyAlignment="1">
      <alignment horizontal="center" vertical="top"/>
    </xf>
    <xf numFmtId="0" fontId="4" fillId="3" borderId="37" xfId="0" applyFont="1" applyFill="1" applyBorder="1" applyAlignment="1">
      <alignment horizontal="left" vertical="top" wrapText="1"/>
    </xf>
    <xf numFmtId="49" fontId="4" fillId="0" borderId="21" xfId="0" applyNumberFormat="1" applyFont="1" applyBorder="1" applyAlignment="1">
      <alignment horizontal="center" vertical="top"/>
    </xf>
    <xf numFmtId="0" fontId="5" fillId="0" borderId="17" xfId="0" applyFont="1" applyFill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5" fillId="0" borderId="56" xfId="0" applyFont="1" applyFill="1" applyBorder="1" applyAlignment="1">
      <alignment horizontal="justify" vertical="top" wrapText="1"/>
    </xf>
    <xf numFmtId="0" fontId="5" fillId="0" borderId="57" xfId="0" applyFont="1" applyFill="1" applyBorder="1" applyAlignment="1">
      <alignment horizontal="justify" vertical="top" wrapText="1"/>
    </xf>
    <xf numFmtId="0" fontId="5" fillId="0" borderId="41" xfId="0" applyFont="1" applyFill="1" applyBorder="1" applyAlignment="1">
      <alignment horizontal="justify"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33E-3"/>
          <c:y val="0.22453703703703734"/>
          <c:w val="0.81388888888888988"/>
          <c:h val="0.77314814814814936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57"/>
                  <c:y val="0.205290536599592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[1]Ataskaita!$D$9:$D$11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[1]Ataskaita!$E$9:$E$11</c:f>
              <c:numCache>
                <c:formatCode>General</c:formatCode>
                <c:ptCount val="3"/>
                <c:pt idx="0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</c:spPr>
    </c:plotArea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11</xdr:row>
      <xdr:rowOff>85725</xdr:rowOff>
    </xdr:from>
    <xdr:to>
      <xdr:col>7</xdr:col>
      <xdr:colOff>447675</xdr:colOff>
      <xdr:row>28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.Ataska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D9" t="str">
            <v>Faktiškai įvykdyta</v>
          </cell>
          <cell r="E9">
            <v>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opLeftCell="A7" workbookViewId="0">
      <selection activeCell="M30" sqref="M30"/>
    </sheetView>
  </sheetViews>
  <sheetFormatPr defaultRowHeight="12.75" x14ac:dyDescent="0.2"/>
  <sheetData>
    <row r="2" spans="2:10" ht="15.75" x14ac:dyDescent="0.25">
      <c r="B2" s="132" t="s">
        <v>94</v>
      </c>
      <c r="C2" s="133"/>
      <c r="D2" s="133"/>
      <c r="E2" s="133"/>
      <c r="F2" s="133"/>
      <c r="G2" s="133"/>
      <c r="H2" s="133"/>
      <c r="I2" s="133"/>
      <c r="J2" s="122"/>
    </row>
    <row r="3" spans="2:10" ht="9.75" customHeight="1" x14ac:dyDescent="0.25">
      <c r="B3" s="132" t="s">
        <v>103</v>
      </c>
      <c r="C3" s="133"/>
      <c r="D3" s="133"/>
      <c r="E3" s="133"/>
      <c r="F3" s="133"/>
      <c r="G3" s="133"/>
      <c r="H3" s="133"/>
      <c r="I3" s="133"/>
      <c r="J3" s="122"/>
    </row>
    <row r="4" spans="2:10" ht="12" customHeight="1" x14ac:dyDescent="0.25">
      <c r="B4" s="133"/>
      <c r="C4" s="133"/>
      <c r="D4" s="133"/>
      <c r="E4" s="133"/>
      <c r="F4" s="133"/>
      <c r="G4" s="133"/>
      <c r="H4" s="133"/>
      <c r="I4" s="133"/>
      <c r="J4" s="122"/>
    </row>
    <row r="5" spans="2:10" ht="15.75" x14ac:dyDescent="0.25">
      <c r="B5" s="132" t="s">
        <v>95</v>
      </c>
      <c r="C5" s="132"/>
      <c r="D5" s="132"/>
      <c r="E5" s="132"/>
      <c r="F5" s="132"/>
      <c r="G5" s="132"/>
      <c r="H5" s="132"/>
      <c r="I5" s="123"/>
    </row>
    <row r="6" spans="2:10" ht="15.75" x14ac:dyDescent="0.25">
      <c r="B6" s="122"/>
      <c r="C6" s="122"/>
      <c r="D6" s="122"/>
      <c r="E6" s="122"/>
      <c r="F6" s="122"/>
      <c r="G6" s="122"/>
      <c r="H6" s="122"/>
      <c r="I6" s="123"/>
    </row>
    <row r="7" spans="2:10" ht="15.75" x14ac:dyDescent="0.25">
      <c r="B7" s="124" t="s">
        <v>101</v>
      </c>
      <c r="C7" s="124"/>
      <c r="D7" s="124"/>
      <c r="E7" s="124"/>
      <c r="F7" s="124"/>
      <c r="G7" s="124"/>
      <c r="H7" s="124"/>
      <c r="I7" s="124"/>
      <c r="J7" s="124"/>
    </row>
    <row r="8" spans="2:10" ht="15.75" x14ac:dyDescent="0.25">
      <c r="B8" s="134" t="s">
        <v>96</v>
      </c>
      <c r="C8" s="135"/>
      <c r="D8" s="125">
        <v>6</v>
      </c>
      <c r="E8" s="126"/>
      <c r="F8" s="124" t="s">
        <v>97</v>
      </c>
      <c r="G8" s="124"/>
      <c r="H8" s="124"/>
      <c r="I8" s="124"/>
      <c r="J8" s="124"/>
    </row>
    <row r="9" spans="2:10" ht="15.75" x14ac:dyDescent="0.25">
      <c r="B9" s="124"/>
      <c r="C9" s="126"/>
      <c r="D9" s="125"/>
      <c r="E9" s="127"/>
      <c r="F9" s="131"/>
      <c r="G9" s="131"/>
      <c r="H9" s="131"/>
      <c r="I9" s="131"/>
      <c r="J9" s="131"/>
    </row>
    <row r="10" spans="2:10" ht="15.75" x14ac:dyDescent="0.25">
      <c r="C10" s="126"/>
      <c r="D10" s="125"/>
      <c r="E10" s="127"/>
      <c r="F10" s="131"/>
      <c r="G10" s="131"/>
      <c r="H10" s="131"/>
      <c r="I10" s="131"/>
      <c r="J10" s="131"/>
    </row>
    <row r="11" spans="2:10" ht="15.75" x14ac:dyDescent="0.25">
      <c r="C11" s="136" t="s">
        <v>102</v>
      </c>
      <c r="D11" s="136"/>
      <c r="E11" s="136"/>
      <c r="F11" s="136"/>
      <c r="G11" s="136"/>
    </row>
    <row r="30" spans="2:10" ht="15.75" x14ac:dyDescent="0.25">
      <c r="B30" s="122"/>
      <c r="C30" s="122"/>
      <c r="D30" s="122"/>
      <c r="E30" s="122"/>
      <c r="F30" s="122"/>
      <c r="G30" s="122"/>
      <c r="H30" s="122"/>
      <c r="I30" s="123"/>
    </row>
    <row r="32" spans="2:10" ht="30" customHeight="1" x14ac:dyDescent="0.2">
      <c r="B32" s="137" t="s">
        <v>98</v>
      </c>
      <c r="C32" s="137"/>
      <c r="D32" s="137"/>
      <c r="E32" s="137"/>
      <c r="F32" s="137"/>
      <c r="G32" s="137"/>
      <c r="H32" s="137"/>
      <c r="I32" s="137"/>
      <c r="J32" s="128"/>
    </row>
    <row r="33" spans="2:10" ht="29.25" customHeight="1" x14ac:dyDescent="0.2">
      <c r="B33" s="138" t="s">
        <v>99</v>
      </c>
      <c r="C33" s="138"/>
      <c r="D33" s="138"/>
      <c r="E33" s="138"/>
      <c r="F33" s="138"/>
      <c r="G33" s="138"/>
      <c r="H33" s="138"/>
      <c r="I33" s="138"/>
      <c r="J33" s="129"/>
    </row>
    <row r="34" spans="2:10" ht="30" customHeight="1" x14ac:dyDescent="0.2">
      <c r="B34" s="139" t="s">
        <v>104</v>
      </c>
      <c r="C34" s="139"/>
      <c r="D34" s="139"/>
      <c r="E34" s="139"/>
      <c r="F34" s="139"/>
      <c r="G34" s="139"/>
      <c r="H34" s="139"/>
      <c r="I34" s="139"/>
      <c r="J34" s="130"/>
    </row>
    <row r="35" spans="2:10" ht="30" customHeight="1" x14ac:dyDescent="0.2">
      <c r="B35" s="139" t="s">
        <v>100</v>
      </c>
      <c r="C35" s="140"/>
      <c r="D35" s="140"/>
      <c r="E35" s="140"/>
      <c r="F35" s="140"/>
      <c r="G35" s="140"/>
      <c r="H35" s="140"/>
      <c r="I35" s="140"/>
      <c r="J35" s="130"/>
    </row>
  </sheetData>
  <mergeCells count="11">
    <mergeCell ref="C11:G11"/>
    <mergeCell ref="B32:I32"/>
    <mergeCell ref="B33:I33"/>
    <mergeCell ref="B34:I34"/>
    <mergeCell ref="B35:I35"/>
    <mergeCell ref="F10:J10"/>
    <mergeCell ref="B2:I2"/>
    <mergeCell ref="B3:I4"/>
    <mergeCell ref="B5:H5"/>
    <mergeCell ref="B8:C8"/>
    <mergeCell ref="F9:J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zoomScaleNormal="100" zoomScaleSheetLayoutView="100" workbookViewId="0">
      <selection activeCell="I1" sqref="I1:M1"/>
    </sheetView>
  </sheetViews>
  <sheetFormatPr defaultRowHeight="11.25" x14ac:dyDescent="0.2"/>
  <cols>
    <col min="1" max="1" width="2.7109375" style="1" customWidth="1"/>
    <col min="2" max="2" width="2.5703125" style="1" customWidth="1"/>
    <col min="3" max="3" width="3.5703125" style="1" customWidth="1"/>
    <col min="4" max="4" width="19" style="1" customWidth="1"/>
    <col min="5" max="5" width="7.85546875" style="2" customWidth="1"/>
    <col min="6" max="6" width="4.42578125" style="1" customWidth="1"/>
    <col min="7" max="7" width="5.5703125" style="3" customWidth="1"/>
    <col min="8" max="8" width="8.5703125" style="1" customWidth="1"/>
    <col min="9" max="9" width="8.28515625" style="1" customWidth="1"/>
    <col min="10" max="10" width="9.140625" style="1" customWidth="1"/>
    <col min="11" max="11" width="22.85546875" style="1" customWidth="1"/>
    <col min="12" max="12" width="5.5703125" style="4" customWidth="1"/>
    <col min="13" max="13" width="6" style="1" customWidth="1"/>
    <col min="14" max="14" width="10.85546875" style="5" customWidth="1"/>
    <col min="15" max="15" width="15.140625" style="5" customWidth="1"/>
    <col min="16" max="16384" width="9.140625" style="5"/>
  </cols>
  <sheetData>
    <row r="1" spans="1:19" ht="43.5" customHeight="1" x14ac:dyDescent="0.2">
      <c r="A1" s="26"/>
      <c r="B1" s="26"/>
      <c r="C1" s="26"/>
      <c r="D1" s="26"/>
      <c r="E1" s="27"/>
      <c r="F1" s="26"/>
      <c r="G1" s="28"/>
      <c r="H1" s="26"/>
      <c r="I1" s="171" t="s">
        <v>112</v>
      </c>
      <c r="J1" s="172"/>
      <c r="K1" s="172"/>
      <c r="L1" s="172"/>
      <c r="M1" s="172"/>
    </row>
    <row r="2" spans="1:19" ht="13.5" customHeight="1" x14ac:dyDescent="0.25">
      <c r="A2" s="26"/>
      <c r="B2" s="26"/>
      <c r="C2" s="26"/>
      <c r="D2" s="188" t="s">
        <v>73</v>
      </c>
      <c r="E2" s="189"/>
      <c r="F2" s="189"/>
      <c r="G2" s="189"/>
      <c r="H2" s="189"/>
      <c r="I2" s="29"/>
      <c r="J2" s="30"/>
      <c r="K2" s="30"/>
      <c r="L2" s="30"/>
      <c r="M2" s="30"/>
    </row>
    <row r="3" spans="1:19" ht="15.75" customHeight="1" x14ac:dyDescent="0.25">
      <c r="A3" s="31"/>
      <c r="B3" s="32"/>
      <c r="C3" s="32"/>
      <c r="D3" s="229" t="s">
        <v>49</v>
      </c>
      <c r="E3" s="229"/>
      <c r="F3" s="229"/>
      <c r="G3" s="229"/>
      <c r="H3" s="229"/>
      <c r="I3" s="230"/>
      <c r="J3" s="230"/>
      <c r="K3" s="230"/>
      <c r="L3" s="33"/>
      <c r="M3" s="33"/>
      <c r="N3" s="16"/>
      <c r="O3" s="16"/>
      <c r="P3" s="16"/>
      <c r="Q3" s="16"/>
      <c r="R3" s="16"/>
      <c r="S3" s="16"/>
    </row>
    <row r="4" spans="1:19" ht="9.75" customHeight="1" thickBot="1" x14ac:dyDescent="0.25">
      <c r="A4" s="26"/>
      <c r="B4" s="26"/>
      <c r="C4" s="26"/>
      <c r="D4" s="26"/>
      <c r="E4" s="27"/>
      <c r="F4" s="26"/>
      <c r="G4" s="28"/>
      <c r="H4" s="26"/>
      <c r="I4" s="26"/>
      <c r="J4" s="26"/>
      <c r="K4" s="26"/>
      <c r="L4" s="34"/>
      <c r="M4" s="26"/>
    </row>
    <row r="5" spans="1:19" ht="36.75" customHeight="1" x14ac:dyDescent="0.2">
      <c r="A5" s="173" t="s">
        <v>0</v>
      </c>
      <c r="B5" s="176" t="s">
        <v>1</v>
      </c>
      <c r="C5" s="176" t="s">
        <v>2</v>
      </c>
      <c r="D5" s="179" t="s">
        <v>3</v>
      </c>
      <c r="E5" s="182" t="s">
        <v>4</v>
      </c>
      <c r="F5" s="160" t="s">
        <v>5</v>
      </c>
      <c r="G5" s="185" t="s">
        <v>6</v>
      </c>
      <c r="H5" s="190" t="s">
        <v>106</v>
      </c>
      <c r="I5" s="191"/>
      <c r="J5" s="192"/>
      <c r="K5" s="169" t="s">
        <v>77</v>
      </c>
      <c r="L5" s="170"/>
      <c r="M5" s="170"/>
      <c r="N5" s="223" t="s">
        <v>107</v>
      </c>
      <c r="O5" s="225" t="s">
        <v>78</v>
      </c>
    </row>
    <row r="6" spans="1:19" ht="15" customHeight="1" x14ac:dyDescent="0.2">
      <c r="A6" s="174"/>
      <c r="B6" s="177"/>
      <c r="C6" s="177"/>
      <c r="D6" s="180"/>
      <c r="E6" s="183"/>
      <c r="F6" s="161"/>
      <c r="G6" s="186"/>
      <c r="H6" s="163" t="s">
        <v>74</v>
      </c>
      <c r="I6" s="193" t="s">
        <v>75</v>
      </c>
      <c r="J6" s="195" t="s">
        <v>76</v>
      </c>
      <c r="K6" s="167" t="s">
        <v>3</v>
      </c>
      <c r="L6" s="165"/>
      <c r="M6" s="166"/>
      <c r="N6" s="224"/>
      <c r="O6" s="226"/>
    </row>
    <row r="7" spans="1:19" ht="94.5" customHeight="1" thickBot="1" x14ac:dyDescent="0.25">
      <c r="A7" s="175"/>
      <c r="B7" s="178"/>
      <c r="C7" s="178"/>
      <c r="D7" s="181"/>
      <c r="E7" s="184"/>
      <c r="F7" s="162"/>
      <c r="G7" s="187"/>
      <c r="H7" s="164"/>
      <c r="I7" s="194"/>
      <c r="J7" s="196"/>
      <c r="K7" s="168"/>
      <c r="L7" s="17" t="s">
        <v>79</v>
      </c>
      <c r="M7" s="18" t="s">
        <v>80</v>
      </c>
      <c r="N7" s="224"/>
      <c r="O7" s="226"/>
    </row>
    <row r="8" spans="1:19" ht="18" customHeight="1" thickBot="1" x14ac:dyDescent="0.25">
      <c r="A8" s="35" t="s">
        <v>7</v>
      </c>
      <c r="B8" s="157" t="s">
        <v>67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36"/>
      <c r="O8" s="37"/>
    </row>
    <row r="9" spans="1:19" ht="24" customHeight="1" thickBot="1" x14ac:dyDescent="0.25">
      <c r="A9" s="38" t="s">
        <v>7</v>
      </c>
      <c r="B9" s="39" t="s">
        <v>7</v>
      </c>
      <c r="C9" s="158" t="s">
        <v>111</v>
      </c>
      <c r="D9" s="158"/>
      <c r="E9" s="158"/>
      <c r="F9" s="158"/>
      <c r="G9" s="158"/>
      <c r="H9" s="158"/>
      <c r="I9" s="158"/>
      <c r="J9" s="158"/>
      <c r="K9" s="158"/>
      <c r="L9" s="158"/>
      <c r="M9" s="159"/>
      <c r="N9" s="40"/>
      <c r="O9" s="41"/>
    </row>
    <row r="10" spans="1:19" ht="27.75" customHeight="1" x14ac:dyDescent="0.2">
      <c r="A10" s="42" t="s">
        <v>7</v>
      </c>
      <c r="B10" s="43" t="s">
        <v>7</v>
      </c>
      <c r="C10" s="155" t="s">
        <v>9</v>
      </c>
      <c r="D10" s="148" t="s">
        <v>110</v>
      </c>
      <c r="E10" s="151" t="s">
        <v>51</v>
      </c>
      <c r="F10" s="141" t="s">
        <v>52</v>
      </c>
      <c r="G10" s="44" t="s">
        <v>54</v>
      </c>
      <c r="H10" s="45">
        <v>5</v>
      </c>
      <c r="I10" s="46">
        <v>5</v>
      </c>
      <c r="J10" s="47">
        <v>5</v>
      </c>
      <c r="K10" s="143" t="s">
        <v>69</v>
      </c>
      <c r="L10" s="48">
        <v>1</v>
      </c>
      <c r="M10" s="48">
        <v>1</v>
      </c>
      <c r="N10" s="231" t="s">
        <v>108</v>
      </c>
      <c r="O10" s="232"/>
    </row>
    <row r="11" spans="1:19" ht="50.25" customHeight="1" thickBot="1" x14ac:dyDescent="0.25">
      <c r="A11" s="49"/>
      <c r="B11" s="50"/>
      <c r="C11" s="156"/>
      <c r="D11" s="150"/>
      <c r="E11" s="153"/>
      <c r="F11" s="142"/>
      <c r="G11" s="51" t="s">
        <v>8</v>
      </c>
      <c r="H11" s="52">
        <f>H10</f>
        <v>5</v>
      </c>
      <c r="I11" s="53">
        <f>I10</f>
        <v>5</v>
      </c>
      <c r="J11" s="53">
        <f>J10</f>
        <v>5</v>
      </c>
      <c r="K11" s="144"/>
      <c r="L11" s="54"/>
      <c r="M11" s="54"/>
      <c r="N11" s="233"/>
      <c r="O11" s="234"/>
    </row>
    <row r="12" spans="1:19" ht="41.25" customHeight="1" x14ac:dyDescent="0.2">
      <c r="A12" s="42" t="s">
        <v>7</v>
      </c>
      <c r="B12" s="43" t="s">
        <v>7</v>
      </c>
      <c r="C12" s="155" t="s">
        <v>50</v>
      </c>
      <c r="D12" s="148" t="s">
        <v>68</v>
      </c>
      <c r="E12" s="151" t="s">
        <v>51</v>
      </c>
      <c r="F12" s="141" t="s">
        <v>52</v>
      </c>
      <c r="G12" s="44" t="s">
        <v>54</v>
      </c>
      <c r="H12" s="45">
        <v>0</v>
      </c>
      <c r="I12" s="46">
        <v>0</v>
      </c>
      <c r="J12" s="47">
        <v>0</v>
      </c>
      <c r="K12" s="261" t="s">
        <v>72</v>
      </c>
      <c r="L12" s="55">
        <v>0.6</v>
      </c>
      <c r="M12" s="56">
        <v>0.6</v>
      </c>
      <c r="N12" s="231" t="s">
        <v>89</v>
      </c>
      <c r="O12" s="232"/>
    </row>
    <row r="13" spans="1:19" ht="39" customHeight="1" x14ac:dyDescent="0.2">
      <c r="A13" s="57"/>
      <c r="B13" s="58"/>
      <c r="C13" s="258"/>
      <c r="D13" s="149"/>
      <c r="E13" s="152"/>
      <c r="F13" s="154"/>
      <c r="G13" s="59"/>
      <c r="H13" s="60"/>
      <c r="I13" s="61"/>
      <c r="J13" s="62"/>
      <c r="K13" s="262"/>
      <c r="L13" s="63"/>
      <c r="M13" s="64"/>
      <c r="N13" s="235"/>
      <c r="O13" s="236"/>
    </row>
    <row r="14" spans="1:19" ht="39.75" customHeight="1" thickBot="1" x14ac:dyDescent="0.25">
      <c r="A14" s="49"/>
      <c r="B14" s="50"/>
      <c r="C14" s="156"/>
      <c r="D14" s="150"/>
      <c r="E14" s="153"/>
      <c r="F14" s="142"/>
      <c r="G14" s="51" t="s">
        <v>8</v>
      </c>
      <c r="H14" s="52">
        <f>H12</f>
        <v>0</v>
      </c>
      <c r="I14" s="53">
        <f>I12</f>
        <v>0</v>
      </c>
      <c r="J14" s="53">
        <f>J12</f>
        <v>0</v>
      </c>
      <c r="K14" s="263"/>
      <c r="L14" s="65"/>
      <c r="M14" s="66"/>
      <c r="N14" s="233"/>
      <c r="O14" s="234"/>
    </row>
    <row r="15" spans="1:19" ht="14.25" customHeight="1" thickBot="1" x14ac:dyDescent="0.25">
      <c r="A15" s="38"/>
      <c r="B15" s="67"/>
      <c r="C15" s="145" t="s">
        <v>10</v>
      </c>
      <c r="D15" s="146"/>
      <c r="E15" s="146"/>
      <c r="F15" s="146"/>
      <c r="G15" s="147"/>
      <c r="H15" s="68">
        <f>H14+H11</f>
        <v>5</v>
      </c>
      <c r="I15" s="68">
        <f t="shared" ref="I15:J15" si="0">I14+I11</f>
        <v>5</v>
      </c>
      <c r="J15" s="68">
        <f t="shared" si="0"/>
        <v>5</v>
      </c>
      <c r="K15" s="69"/>
      <c r="L15" s="70"/>
      <c r="M15" s="70"/>
      <c r="N15" s="36"/>
      <c r="O15" s="37"/>
    </row>
    <row r="16" spans="1:19" ht="14.25" customHeight="1" thickBot="1" x14ac:dyDescent="0.25">
      <c r="A16" s="38" t="s">
        <v>7</v>
      </c>
      <c r="B16" s="39" t="s">
        <v>9</v>
      </c>
      <c r="C16" s="257" t="s">
        <v>56</v>
      </c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40"/>
      <c r="O16" s="41"/>
    </row>
    <row r="17" spans="1:15" ht="14.25" customHeight="1" x14ac:dyDescent="0.2">
      <c r="A17" s="42" t="s">
        <v>7</v>
      </c>
      <c r="B17" s="43" t="s">
        <v>9</v>
      </c>
      <c r="C17" s="243" t="s">
        <v>7</v>
      </c>
      <c r="D17" s="148" t="s">
        <v>70</v>
      </c>
      <c r="E17" s="208" t="s">
        <v>55</v>
      </c>
      <c r="F17" s="141" t="s">
        <v>52</v>
      </c>
      <c r="G17" s="44" t="s">
        <v>54</v>
      </c>
      <c r="H17" s="71">
        <v>32</v>
      </c>
      <c r="I17" s="71">
        <v>55.4</v>
      </c>
      <c r="J17" s="72">
        <v>55.3</v>
      </c>
      <c r="K17" s="259" t="s">
        <v>71</v>
      </c>
      <c r="L17" s="73" t="s">
        <v>53</v>
      </c>
      <c r="M17" s="74" t="s">
        <v>53</v>
      </c>
      <c r="N17" s="231" t="s">
        <v>90</v>
      </c>
      <c r="O17" s="232"/>
    </row>
    <row r="18" spans="1:15" ht="45.75" customHeight="1" x14ac:dyDescent="0.2">
      <c r="A18" s="57"/>
      <c r="B18" s="58"/>
      <c r="C18" s="247"/>
      <c r="D18" s="149"/>
      <c r="E18" s="246"/>
      <c r="F18" s="239"/>
      <c r="G18" s="59"/>
      <c r="H18" s="75"/>
      <c r="I18" s="75"/>
      <c r="J18" s="76"/>
      <c r="K18" s="260"/>
      <c r="L18" s="77"/>
      <c r="M18" s="78"/>
      <c r="N18" s="235"/>
      <c r="O18" s="236"/>
    </row>
    <row r="19" spans="1:15" ht="68.25" customHeight="1" thickBot="1" x14ac:dyDescent="0.25">
      <c r="A19" s="79"/>
      <c r="B19" s="50"/>
      <c r="C19" s="244"/>
      <c r="D19" s="150"/>
      <c r="E19" s="209"/>
      <c r="F19" s="142"/>
      <c r="G19" s="51" t="s">
        <v>8</v>
      </c>
      <c r="H19" s="80">
        <f t="shared" ref="H19:J19" si="1">H17*1</f>
        <v>32</v>
      </c>
      <c r="I19" s="80">
        <f t="shared" si="1"/>
        <v>55.4</v>
      </c>
      <c r="J19" s="80">
        <f t="shared" si="1"/>
        <v>55.3</v>
      </c>
      <c r="K19" s="13"/>
      <c r="L19" s="81"/>
      <c r="M19" s="82"/>
      <c r="N19" s="233"/>
      <c r="O19" s="234"/>
    </row>
    <row r="20" spans="1:15" ht="18.75" customHeight="1" x14ac:dyDescent="0.2">
      <c r="A20" s="42" t="s">
        <v>7</v>
      </c>
      <c r="B20" s="43" t="s">
        <v>9</v>
      </c>
      <c r="C20" s="243" t="s">
        <v>61</v>
      </c>
      <c r="D20" s="148" t="s">
        <v>65</v>
      </c>
      <c r="E20" s="208" t="s">
        <v>51</v>
      </c>
      <c r="F20" s="141" t="s">
        <v>52</v>
      </c>
      <c r="G20" s="83" t="s">
        <v>54</v>
      </c>
      <c r="H20" s="71">
        <v>3</v>
      </c>
      <c r="I20" s="71">
        <v>0.5</v>
      </c>
      <c r="J20" s="72">
        <v>0.2</v>
      </c>
      <c r="K20" s="240" t="s">
        <v>66</v>
      </c>
      <c r="L20" s="73" t="s">
        <v>53</v>
      </c>
      <c r="M20" s="74" t="s">
        <v>53</v>
      </c>
      <c r="N20" s="231" t="s">
        <v>91</v>
      </c>
      <c r="O20" s="232"/>
    </row>
    <row r="21" spans="1:15" ht="23.25" customHeight="1" x14ac:dyDescent="0.2">
      <c r="A21" s="57"/>
      <c r="B21" s="58"/>
      <c r="C21" s="248"/>
      <c r="D21" s="149"/>
      <c r="E21" s="245"/>
      <c r="F21" s="154"/>
      <c r="G21" s="84" t="s">
        <v>54</v>
      </c>
      <c r="H21" s="14"/>
      <c r="I21" s="85"/>
      <c r="J21" s="86"/>
      <c r="K21" s="241"/>
      <c r="L21" s="87"/>
      <c r="M21" s="88"/>
      <c r="N21" s="235"/>
      <c r="O21" s="236"/>
    </row>
    <row r="22" spans="1:15" ht="38.25" customHeight="1" thickBot="1" x14ac:dyDescent="0.25">
      <c r="A22" s="79"/>
      <c r="B22" s="50"/>
      <c r="C22" s="244"/>
      <c r="D22" s="150"/>
      <c r="E22" s="209"/>
      <c r="F22" s="142"/>
      <c r="G22" s="89" t="s">
        <v>8</v>
      </c>
      <c r="H22" s="80">
        <f>H20+H21</f>
        <v>3</v>
      </c>
      <c r="I22" s="80">
        <f>I20+I21</f>
        <v>0.5</v>
      </c>
      <c r="J22" s="80">
        <f>J20+J21</f>
        <v>0.2</v>
      </c>
      <c r="K22" s="242"/>
      <c r="L22" s="81"/>
      <c r="M22" s="82"/>
      <c r="N22" s="233"/>
      <c r="O22" s="234"/>
    </row>
    <row r="23" spans="1:15" ht="29.25" customHeight="1" x14ac:dyDescent="0.2">
      <c r="A23" s="42" t="s">
        <v>7</v>
      </c>
      <c r="B23" s="43" t="s">
        <v>9</v>
      </c>
      <c r="C23" s="243" t="s">
        <v>62</v>
      </c>
      <c r="D23" s="148" t="s">
        <v>58</v>
      </c>
      <c r="E23" s="208" t="s">
        <v>51</v>
      </c>
      <c r="F23" s="141" t="s">
        <v>52</v>
      </c>
      <c r="G23" s="83" t="s">
        <v>54</v>
      </c>
      <c r="H23" s="71">
        <v>0</v>
      </c>
      <c r="I23" s="71">
        <v>0</v>
      </c>
      <c r="J23" s="72">
        <v>0</v>
      </c>
      <c r="K23" s="240" t="s">
        <v>59</v>
      </c>
      <c r="L23" s="73" t="s">
        <v>53</v>
      </c>
      <c r="M23" s="74" t="s">
        <v>53</v>
      </c>
      <c r="N23" s="231" t="s">
        <v>109</v>
      </c>
      <c r="O23" s="232"/>
    </row>
    <row r="24" spans="1:15" ht="17.25" customHeight="1" x14ac:dyDescent="0.2">
      <c r="A24" s="57"/>
      <c r="B24" s="58"/>
      <c r="C24" s="248"/>
      <c r="D24" s="149"/>
      <c r="E24" s="245"/>
      <c r="F24" s="154"/>
      <c r="G24" s="90"/>
      <c r="H24" s="85"/>
      <c r="I24" s="85"/>
      <c r="J24" s="86"/>
      <c r="K24" s="241"/>
      <c r="L24" s="87"/>
      <c r="M24" s="88"/>
      <c r="N24" s="235"/>
      <c r="O24" s="236"/>
    </row>
    <row r="25" spans="1:15" ht="44.25" customHeight="1" thickBot="1" x14ac:dyDescent="0.25">
      <c r="A25" s="79"/>
      <c r="B25" s="50"/>
      <c r="C25" s="244"/>
      <c r="D25" s="150"/>
      <c r="E25" s="209"/>
      <c r="F25" s="142"/>
      <c r="G25" s="89" t="s">
        <v>8</v>
      </c>
      <c r="H25" s="80">
        <f>H23+H24</f>
        <v>0</v>
      </c>
      <c r="I25" s="80">
        <f>I23+I24</f>
        <v>0</v>
      </c>
      <c r="J25" s="80">
        <f>J23+J24</f>
        <v>0</v>
      </c>
      <c r="K25" s="242"/>
      <c r="L25" s="81"/>
      <c r="M25" s="82"/>
      <c r="N25" s="233"/>
      <c r="O25" s="234"/>
    </row>
    <row r="26" spans="1:15" ht="29.25" customHeight="1" x14ac:dyDescent="0.2">
      <c r="A26" s="42" t="s">
        <v>7</v>
      </c>
      <c r="B26" s="43" t="s">
        <v>9</v>
      </c>
      <c r="C26" s="243" t="s">
        <v>63</v>
      </c>
      <c r="D26" s="148" t="s">
        <v>57</v>
      </c>
      <c r="E26" s="208" t="s">
        <v>51</v>
      </c>
      <c r="F26" s="141" t="s">
        <v>52</v>
      </c>
      <c r="G26" s="83" t="s">
        <v>54</v>
      </c>
      <c r="H26" s="71">
        <v>32.4</v>
      </c>
      <c r="I26" s="71">
        <v>18.5</v>
      </c>
      <c r="J26" s="72">
        <v>18.399999999999999</v>
      </c>
      <c r="K26" s="240" t="s">
        <v>60</v>
      </c>
      <c r="L26" s="73" t="s">
        <v>53</v>
      </c>
      <c r="M26" s="91" t="s">
        <v>53</v>
      </c>
      <c r="N26" s="231" t="s">
        <v>92</v>
      </c>
      <c r="O26" s="232"/>
    </row>
    <row r="27" spans="1:15" ht="20.25" customHeight="1" thickBot="1" x14ac:dyDescent="0.25">
      <c r="A27" s="79"/>
      <c r="B27" s="50"/>
      <c r="C27" s="244"/>
      <c r="D27" s="150"/>
      <c r="E27" s="209"/>
      <c r="F27" s="142"/>
      <c r="G27" s="89" t="s">
        <v>8</v>
      </c>
      <c r="H27" s="80">
        <f t="shared" ref="H27:J27" si="2">H26</f>
        <v>32.4</v>
      </c>
      <c r="I27" s="80">
        <f t="shared" si="2"/>
        <v>18.5</v>
      </c>
      <c r="J27" s="80">
        <f t="shared" si="2"/>
        <v>18.399999999999999</v>
      </c>
      <c r="K27" s="242"/>
      <c r="L27" s="81"/>
      <c r="M27" s="82"/>
      <c r="N27" s="233"/>
      <c r="O27" s="234"/>
    </row>
    <row r="28" spans="1:15" ht="12.75" customHeight="1" thickBot="1" x14ac:dyDescent="0.25">
      <c r="A28" s="92" t="s">
        <v>7</v>
      </c>
      <c r="B28" s="43" t="s">
        <v>9</v>
      </c>
      <c r="C28" s="93" t="s">
        <v>64</v>
      </c>
      <c r="D28" s="15"/>
      <c r="E28" s="94"/>
      <c r="F28" s="95"/>
      <c r="G28" s="83"/>
      <c r="H28" s="71"/>
      <c r="I28" s="71"/>
      <c r="J28" s="72"/>
      <c r="K28" s="96"/>
      <c r="L28" s="73"/>
      <c r="M28" s="74"/>
      <c r="N28" s="231"/>
      <c r="O28" s="232"/>
    </row>
    <row r="29" spans="1:15" ht="14.25" customHeight="1" thickBot="1" x14ac:dyDescent="0.25">
      <c r="A29" s="38"/>
      <c r="B29" s="67"/>
      <c r="C29" s="145" t="s">
        <v>10</v>
      </c>
      <c r="D29" s="146"/>
      <c r="E29" s="146"/>
      <c r="F29" s="146"/>
      <c r="G29" s="147"/>
      <c r="H29" s="68">
        <f>H27+H25+H22+H19</f>
        <v>67.400000000000006</v>
      </c>
      <c r="I29" s="68">
        <f t="shared" ref="I29:J29" si="3">I27+I25+I22+I19</f>
        <v>74.400000000000006</v>
      </c>
      <c r="J29" s="68">
        <f t="shared" si="3"/>
        <v>73.899999999999991</v>
      </c>
      <c r="K29" s="69"/>
      <c r="L29" s="70"/>
      <c r="M29" s="70"/>
      <c r="N29" s="235"/>
      <c r="O29" s="236"/>
    </row>
    <row r="30" spans="1:15" ht="14.25" customHeight="1" thickBot="1" x14ac:dyDescent="0.25">
      <c r="A30" s="49"/>
      <c r="B30" s="97"/>
      <c r="C30" s="237" t="s">
        <v>11</v>
      </c>
      <c r="D30" s="238"/>
      <c r="E30" s="238"/>
      <c r="F30" s="238"/>
      <c r="G30" s="238"/>
      <c r="H30" s="98">
        <f>H29+H15</f>
        <v>72.400000000000006</v>
      </c>
      <c r="I30" s="98">
        <f>I29+I15</f>
        <v>79.400000000000006</v>
      </c>
      <c r="J30" s="98">
        <f>J29+J15</f>
        <v>78.899999999999991</v>
      </c>
      <c r="K30" s="99"/>
      <c r="L30" s="100"/>
      <c r="M30" s="100"/>
      <c r="N30" s="235"/>
      <c r="O30" s="236"/>
    </row>
    <row r="31" spans="1:15" ht="14.25" customHeight="1" thickBot="1" x14ac:dyDescent="0.25">
      <c r="A31" s="101"/>
      <c r="B31" s="206" t="s">
        <v>12</v>
      </c>
      <c r="C31" s="207"/>
      <c r="D31" s="207"/>
      <c r="E31" s="207"/>
      <c r="F31" s="207"/>
      <c r="G31" s="207"/>
      <c r="H31" s="102">
        <f>H30</f>
        <v>72.400000000000006</v>
      </c>
      <c r="I31" s="102">
        <f>I30*1</f>
        <v>79.400000000000006</v>
      </c>
      <c r="J31" s="102">
        <f>J30*1</f>
        <v>78.899999999999991</v>
      </c>
      <c r="K31" s="255"/>
      <c r="L31" s="256"/>
      <c r="M31" s="256"/>
      <c r="N31" s="233"/>
      <c r="O31" s="234"/>
    </row>
    <row r="32" spans="1:15" ht="12.75" x14ac:dyDescent="0.2">
      <c r="A32" s="23"/>
      <c r="B32" s="23"/>
      <c r="C32" s="23"/>
      <c r="D32" s="23"/>
      <c r="E32" s="24"/>
      <c r="F32" s="23"/>
      <c r="G32" s="25"/>
      <c r="H32" s="23"/>
      <c r="I32" s="23"/>
      <c r="J32" s="23"/>
      <c r="K32" s="23"/>
      <c r="L32" s="103"/>
      <c r="M32" s="23"/>
      <c r="N32" s="104"/>
      <c r="O32" s="104"/>
    </row>
    <row r="33" spans="1:15" ht="12.75" x14ac:dyDescent="0.2">
      <c r="A33" s="23"/>
      <c r="B33" s="23"/>
      <c r="C33" s="23"/>
      <c r="D33" s="23"/>
      <c r="E33" s="24"/>
      <c r="F33" s="23"/>
      <c r="G33" s="25"/>
      <c r="H33" s="23"/>
      <c r="I33" s="23"/>
      <c r="J33" s="23"/>
      <c r="K33" s="23"/>
      <c r="L33" s="103"/>
      <c r="M33" s="23"/>
      <c r="N33" s="104"/>
      <c r="O33" s="104"/>
    </row>
    <row r="34" spans="1:15" ht="12.75" x14ac:dyDescent="0.2">
      <c r="A34" s="23"/>
      <c r="B34" s="23"/>
      <c r="C34" s="105"/>
      <c r="D34" s="106"/>
      <c r="E34" s="19"/>
      <c r="F34" s="227" t="s">
        <v>13</v>
      </c>
      <c r="G34" s="228"/>
      <c r="H34" s="228"/>
      <c r="I34" s="228"/>
      <c r="J34" s="228"/>
      <c r="K34" s="23"/>
      <c r="L34" s="103"/>
      <c r="M34" s="23"/>
      <c r="N34" s="104"/>
      <c r="O34" s="104"/>
    </row>
    <row r="35" spans="1:15" ht="12.75" x14ac:dyDescent="0.2">
      <c r="A35" s="23"/>
      <c r="B35" s="23"/>
      <c r="C35" s="23"/>
      <c r="D35" s="23"/>
      <c r="E35" s="24"/>
      <c r="F35" s="23"/>
      <c r="G35" s="25"/>
      <c r="H35" s="23"/>
      <c r="I35" s="23"/>
      <c r="J35" s="23"/>
      <c r="K35" s="23"/>
      <c r="L35" s="103"/>
      <c r="M35" s="23"/>
      <c r="N35" s="104"/>
      <c r="O35" s="104"/>
    </row>
    <row r="36" spans="1:15" ht="13.5" thickBot="1" x14ac:dyDescent="0.25">
      <c r="A36" s="23"/>
      <c r="B36" s="23"/>
      <c r="C36" s="6"/>
      <c r="D36" s="6"/>
      <c r="E36" s="6"/>
      <c r="F36" s="227"/>
      <c r="G36" s="228"/>
      <c r="H36" s="228"/>
      <c r="I36" s="228"/>
      <c r="J36" s="228"/>
      <c r="K36" s="23"/>
      <c r="L36" s="103"/>
      <c r="M36" s="23"/>
      <c r="N36" s="104"/>
      <c r="O36" s="104"/>
    </row>
    <row r="37" spans="1:15" ht="57" thickBot="1" x14ac:dyDescent="0.25">
      <c r="A37" s="23"/>
      <c r="B37" s="23"/>
      <c r="C37" s="249" t="s">
        <v>14</v>
      </c>
      <c r="D37" s="250"/>
      <c r="E37" s="250"/>
      <c r="F37" s="250"/>
      <c r="G37" s="251"/>
      <c r="H37" s="20" t="s">
        <v>74</v>
      </c>
      <c r="I37" s="21" t="s">
        <v>75</v>
      </c>
      <c r="J37" s="22" t="s">
        <v>76</v>
      </c>
      <c r="K37" s="23"/>
      <c r="L37" s="103"/>
      <c r="M37" s="23"/>
      <c r="N37" s="104"/>
      <c r="O37" s="104"/>
    </row>
    <row r="38" spans="1:15" ht="13.5" thickBot="1" x14ac:dyDescent="0.25">
      <c r="A38" s="23"/>
      <c r="B38" s="23"/>
      <c r="C38" s="217" t="s">
        <v>15</v>
      </c>
      <c r="D38" s="218"/>
      <c r="E38" s="218"/>
      <c r="F38" s="218"/>
      <c r="G38" s="219"/>
      <c r="H38" s="107">
        <f>H39+H40+H41+H42</f>
        <v>72.400000000000006</v>
      </c>
      <c r="I38" s="107">
        <f t="shared" ref="I38:J38" si="4">I39+I40+I41+I42</f>
        <v>79.400000000000006</v>
      </c>
      <c r="J38" s="108">
        <f t="shared" si="4"/>
        <v>78.900000000000006</v>
      </c>
      <c r="K38" s="23"/>
      <c r="L38" s="103"/>
      <c r="M38" s="23"/>
      <c r="N38" s="104"/>
      <c r="O38" s="104"/>
    </row>
    <row r="39" spans="1:15" ht="12.75" x14ac:dyDescent="0.2">
      <c r="A39" s="23"/>
      <c r="B39" s="23"/>
      <c r="C39" s="252" t="s">
        <v>81</v>
      </c>
      <c r="D39" s="253"/>
      <c r="E39" s="253"/>
      <c r="F39" s="253"/>
      <c r="G39" s="254"/>
      <c r="H39" s="109">
        <v>72.400000000000006</v>
      </c>
      <c r="I39" s="110">
        <v>79.400000000000006</v>
      </c>
      <c r="J39" s="111">
        <v>78.900000000000006</v>
      </c>
      <c r="K39" s="23"/>
      <c r="L39" s="103"/>
      <c r="M39" s="23"/>
      <c r="N39" s="104"/>
      <c r="O39" s="104"/>
    </row>
    <row r="40" spans="1:15" ht="12.75" x14ac:dyDescent="0.2">
      <c r="A40" s="23"/>
      <c r="B40" s="23"/>
      <c r="C40" s="213" t="s">
        <v>82</v>
      </c>
      <c r="D40" s="214"/>
      <c r="E40" s="214"/>
      <c r="F40" s="214"/>
      <c r="G40" s="215"/>
      <c r="H40" s="112"/>
      <c r="I40" s="113"/>
      <c r="J40" s="114"/>
      <c r="K40" s="23"/>
      <c r="L40" s="103"/>
      <c r="M40" s="23"/>
      <c r="N40" s="104"/>
      <c r="O40" s="104"/>
    </row>
    <row r="41" spans="1:15" ht="12.75" x14ac:dyDescent="0.2">
      <c r="A41" s="23"/>
      <c r="B41" s="23"/>
      <c r="C41" s="200" t="s">
        <v>83</v>
      </c>
      <c r="D41" s="201"/>
      <c r="E41" s="201"/>
      <c r="F41" s="201"/>
      <c r="G41" s="216"/>
      <c r="H41" s="112">
        <v>0</v>
      </c>
      <c r="I41" s="113">
        <v>0</v>
      </c>
      <c r="J41" s="114"/>
      <c r="K41" s="23"/>
      <c r="L41" s="103"/>
      <c r="M41" s="23"/>
      <c r="N41" s="104"/>
      <c r="O41" s="104"/>
    </row>
    <row r="42" spans="1:15" ht="13.5" thickBot="1" x14ac:dyDescent="0.25">
      <c r="A42" s="23"/>
      <c r="B42" s="23"/>
      <c r="C42" s="213" t="s">
        <v>84</v>
      </c>
      <c r="D42" s="214"/>
      <c r="E42" s="214"/>
      <c r="F42" s="214"/>
      <c r="G42" s="215"/>
      <c r="H42" s="115"/>
      <c r="I42" s="116">
        <v>0</v>
      </c>
      <c r="J42" s="117"/>
      <c r="K42" s="23"/>
      <c r="L42" s="103"/>
      <c r="M42" s="23"/>
      <c r="N42" s="104"/>
      <c r="O42" s="104"/>
    </row>
    <row r="43" spans="1:15" ht="13.5" thickBot="1" x14ac:dyDescent="0.25">
      <c r="A43" s="23"/>
      <c r="B43" s="23"/>
      <c r="C43" s="217" t="s">
        <v>16</v>
      </c>
      <c r="D43" s="218"/>
      <c r="E43" s="218"/>
      <c r="F43" s="218"/>
      <c r="G43" s="219"/>
      <c r="H43" s="118">
        <f>H44+H45+H46+H47</f>
        <v>0</v>
      </c>
      <c r="I43" s="118">
        <f t="shared" ref="I43:J43" si="5">I44+I45+I46+I47</f>
        <v>0</v>
      </c>
      <c r="J43" s="119">
        <f t="shared" si="5"/>
        <v>0</v>
      </c>
      <c r="K43" s="23"/>
      <c r="L43" s="103"/>
      <c r="M43" s="23"/>
      <c r="N43" s="104"/>
      <c r="O43" s="104"/>
    </row>
    <row r="44" spans="1:15" ht="12.75" x14ac:dyDescent="0.2">
      <c r="A44" s="23"/>
      <c r="B44" s="23"/>
      <c r="C44" s="220" t="s">
        <v>85</v>
      </c>
      <c r="D44" s="221"/>
      <c r="E44" s="221"/>
      <c r="F44" s="221"/>
      <c r="G44" s="222"/>
      <c r="H44" s="109">
        <v>0</v>
      </c>
      <c r="I44" s="110"/>
      <c r="J44" s="111"/>
      <c r="K44" s="23"/>
      <c r="L44" s="103"/>
      <c r="M44" s="23"/>
      <c r="N44" s="104"/>
      <c r="O44" s="104"/>
    </row>
    <row r="45" spans="1:15" ht="12.75" x14ac:dyDescent="0.2">
      <c r="A45" s="23"/>
      <c r="B45" s="23"/>
      <c r="C45" s="210" t="s">
        <v>86</v>
      </c>
      <c r="D45" s="211"/>
      <c r="E45" s="211"/>
      <c r="F45" s="211"/>
      <c r="G45" s="212"/>
      <c r="H45" s="112">
        <v>0</v>
      </c>
      <c r="I45" s="113"/>
      <c r="J45" s="114"/>
      <c r="K45" s="23"/>
      <c r="L45" s="103"/>
      <c r="M45" s="23"/>
      <c r="N45" s="104"/>
      <c r="O45" s="104"/>
    </row>
    <row r="46" spans="1:15" ht="12.75" x14ac:dyDescent="0.2">
      <c r="A46" s="23"/>
      <c r="B46" s="23"/>
      <c r="C46" s="197" t="s">
        <v>87</v>
      </c>
      <c r="D46" s="198"/>
      <c r="E46" s="198"/>
      <c r="F46" s="198"/>
      <c r="G46" s="199"/>
      <c r="H46" s="112">
        <v>0</v>
      </c>
      <c r="I46" s="113"/>
      <c r="J46" s="114"/>
      <c r="K46" s="23"/>
      <c r="L46" s="103"/>
      <c r="M46" s="23"/>
      <c r="N46" s="104"/>
      <c r="O46" s="104"/>
    </row>
    <row r="47" spans="1:15" ht="13.5" thickBot="1" x14ac:dyDescent="0.25">
      <c r="A47" s="23"/>
      <c r="B47" s="23"/>
      <c r="C47" s="200" t="s">
        <v>88</v>
      </c>
      <c r="D47" s="201"/>
      <c r="E47" s="201"/>
      <c r="F47" s="201"/>
      <c r="G47" s="202"/>
      <c r="H47" s="115">
        <v>0</v>
      </c>
      <c r="I47" s="116"/>
      <c r="J47" s="117"/>
      <c r="K47" s="23"/>
      <c r="L47" s="103"/>
      <c r="M47" s="23"/>
      <c r="N47" s="104"/>
      <c r="O47" s="104"/>
    </row>
    <row r="48" spans="1:15" ht="13.5" thickBot="1" x14ac:dyDescent="0.25">
      <c r="A48" s="23"/>
      <c r="B48" s="23"/>
      <c r="C48" s="203" t="s">
        <v>17</v>
      </c>
      <c r="D48" s="204"/>
      <c r="E48" s="204"/>
      <c r="F48" s="204"/>
      <c r="G48" s="205"/>
      <c r="H48" s="120">
        <f>H43+H38</f>
        <v>72.400000000000006</v>
      </c>
      <c r="I48" s="120">
        <f t="shared" ref="I48:J48" si="6">I43+I38</f>
        <v>79.400000000000006</v>
      </c>
      <c r="J48" s="121">
        <f t="shared" si="6"/>
        <v>78.900000000000006</v>
      </c>
      <c r="K48" s="23"/>
      <c r="L48" s="103"/>
      <c r="M48" s="23"/>
      <c r="N48" s="104"/>
      <c r="O48" s="104"/>
    </row>
  </sheetData>
  <mergeCells count="78">
    <mergeCell ref="N12:O14"/>
    <mergeCell ref="C37:G37"/>
    <mergeCell ref="C38:G38"/>
    <mergeCell ref="C39:G39"/>
    <mergeCell ref="K31:M31"/>
    <mergeCell ref="F20:F22"/>
    <mergeCell ref="C16:M16"/>
    <mergeCell ref="C12:C14"/>
    <mergeCell ref="D23:D25"/>
    <mergeCell ref="C29:G29"/>
    <mergeCell ref="K26:K27"/>
    <mergeCell ref="F23:F25"/>
    <mergeCell ref="K20:K22"/>
    <mergeCell ref="K17:K18"/>
    <mergeCell ref="K12:K14"/>
    <mergeCell ref="C23:C25"/>
    <mergeCell ref="E23:E25"/>
    <mergeCell ref="E17:E19"/>
    <mergeCell ref="C17:C19"/>
    <mergeCell ref="D17:D19"/>
    <mergeCell ref="C20:C22"/>
    <mergeCell ref="E20:E22"/>
    <mergeCell ref="N5:N7"/>
    <mergeCell ref="O5:O7"/>
    <mergeCell ref="F34:J34"/>
    <mergeCell ref="F36:J36"/>
    <mergeCell ref="D3:K3"/>
    <mergeCell ref="N10:O11"/>
    <mergeCell ref="N17:O19"/>
    <mergeCell ref="N20:O22"/>
    <mergeCell ref="N23:O25"/>
    <mergeCell ref="N26:O27"/>
    <mergeCell ref="N28:O31"/>
    <mergeCell ref="F26:F27"/>
    <mergeCell ref="D20:D22"/>
    <mergeCell ref="C30:G30"/>
    <mergeCell ref="F17:F19"/>
    <mergeCell ref="K23:K25"/>
    <mergeCell ref="C46:G46"/>
    <mergeCell ref="C47:G47"/>
    <mergeCell ref="C48:G48"/>
    <mergeCell ref="B31:G31"/>
    <mergeCell ref="D26:D27"/>
    <mergeCell ref="E26:E27"/>
    <mergeCell ref="C45:G45"/>
    <mergeCell ref="C40:G40"/>
    <mergeCell ref="C41:G41"/>
    <mergeCell ref="C42:G42"/>
    <mergeCell ref="C43:G43"/>
    <mergeCell ref="C44:G44"/>
    <mergeCell ref="C26:C27"/>
    <mergeCell ref="I1:M1"/>
    <mergeCell ref="A5:A7"/>
    <mergeCell ref="B5:B7"/>
    <mergeCell ref="C5:C7"/>
    <mergeCell ref="D5:D7"/>
    <mergeCell ref="E5:E7"/>
    <mergeCell ref="G5:G7"/>
    <mergeCell ref="D2:H2"/>
    <mergeCell ref="H5:J5"/>
    <mergeCell ref="I6:I7"/>
    <mergeCell ref="J6:J7"/>
    <mergeCell ref="B8:M8"/>
    <mergeCell ref="C9:M9"/>
    <mergeCell ref="F5:F7"/>
    <mergeCell ref="H6:H7"/>
    <mergeCell ref="L6:M6"/>
    <mergeCell ref="K6:K7"/>
    <mergeCell ref="K5:M5"/>
    <mergeCell ref="F10:F11"/>
    <mergeCell ref="K10:K11"/>
    <mergeCell ref="C15:G15"/>
    <mergeCell ref="D12:D14"/>
    <mergeCell ref="E12:E14"/>
    <mergeCell ref="F12:F14"/>
    <mergeCell ref="C10:C11"/>
    <mergeCell ref="D10:D11"/>
    <mergeCell ref="E10:E1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topLeftCell="A6" workbookViewId="0">
      <selection activeCell="D37" sqref="D37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47</v>
      </c>
    </row>
    <row r="3" spans="2:3" ht="32.25" thickBot="1" x14ac:dyDescent="0.25">
      <c r="B3" s="7" t="s">
        <v>18</v>
      </c>
      <c r="C3" s="8" t="s">
        <v>19</v>
      </c>
    </row>
    <row r="4" spans="2:3" ht="14.25" customHeight="1" x14ac:dyDescent="0.2">
      <c r="B4" s="9">
        <v>0</v>
      </c>
      <c r="C4" s="10" t="s">
        <v>20</v>
      </c>
    </row>
    <row r="5" spans="2:3" ht="14.25" customHeight="1" x14ac:dyDescent="0.2">
      <c r="B5" s="9">
        <v>1</v>
      </c>
      <c r="C5" s="10" t="s">
        <v>21</v>
      </c>
    </row>
    <row r="6" spans="2:3" ht="15.75" customHeight="1" x14ac:dyDescent="0.2">
      <c r="B6" s="9">
        <v>2</v>
      </c>
      <c r="C6" s="10" t="s">
        <v>22</v>
      </c>
    </row>
    <row r="7" spans="2:3" ht="16.5" customHeight="1" x14ac:dyDescent="0.2">
      <c r="B7" s="9">
        <v>3</v>
      </c>
      <c r="C7" s="10" t="s">
        <v>23</v>
      </c>
    </row>
    <row r="8" spans="2:3" ht="13.5" customHeight="1" x14ac:dyDescent="0.2">
      <c r="B8" s="9">
        <v>4</v>
      </c>
      <c r="C8" s="10" t="s">
        <v>24</v>
      </c>
    </row>
    <row r="9" spans="2:3" ht="15.75" customHeight="1" x14ac:dyDescent="0.2">
      <c r="B9" s="9">
        <v>5</v>
      </c>
      <c r="C9" s="10" t="s">
        <v>25</v>
      </c>
    </row>
    <row r="10" spans="2:3" ht="15.75" customHeight="1" x14ac:dyDescent="0.2">
      <c r="B10" s="9">
        <v>6</v>
      </c>
      <c r="C10" s="10" t="s">
        <v>26</v>
      </c>
    </row>
    <row r="11" spans="2:3" ht="15.75" customHeight="1" x14ac:dyDescent="0.2">
      <c r="B11" s="9">
        <v>7</v>
      </c>
      <c r="C11" s="10" t="s">
        <v>27</v>
      </c>
    </row>
    <row r="12" spans="2:3" ht="13.5" customHeight="1" x14ac:dyDescent="0.2">
      <c r="B12" s="9">
        <v>8</v>
      </c>
      <c r="C12" s="10" t="s">
        <v>28</v>
      </c>
    </row>
    <row r="13" spans="2:3" ht="13.5" customHeight="1" x14ac:dyDescent="0.2">
      <c r="B13" s="9">
        <v>9</v>
      </c>
      <c r="C13" s="10" t="s">
        <v>29</v>
      </c>
    </row>
    <row r="14" spans="2:3" ht="15.75" customHeight="1" x14ac:dyDescent="0.2">
      <c r="B14" s="9">
        <v>10</v>
      </c>
      <c r="C14" s="10" t="s">
        <v>30</v>
      </c>
    </row>
    <row r="15" spans="2:3" ht="18" customHeight="1" x14ac:dyDescent="0.2">
      <c r="B15" s="9">
        <v>11</v>
      </c>
      <c r="C15" s="10" t="s">
        <v>31</v>
      </c>
    </row>
    <row r="16" spans="2:3" ht="16.5" customHeight="1" x14ac:dyDescent="0.2">
      <c r="B16" s="9">
        <v>12</v>
      </c>
      <c r="C16" s="10" t="s">
        <v>32</v>
      </c>
    </row>
    <row r="17" spans="2:3" ht="14.25" customHeight="1" x14ac:dyDescent="0.2">
      <c r="B17" s="9">
        <v>13</v>
      </c>
      <c r="C17" s="10" t="s">
        <v>33</v>
      </c>
    </row>
    <row r="18" spans="2:3" ht="15" customHeight="1" x14ac:dyDescent="0.2">
      <c r="B18" s="9">
        <v>14</v>
      </c>
      <c r="C18" s="10" t="s">
        <v>34</v>
      </c>
    </row>
    <row r="19" spans="2:3" ht="15" customHeight="1" x14ac:dyDescent="0.2">
      <c r="B19" s="9">
        <v>15</v>
      </c>
      <c r="C19" s="10" t="s">
        <v>35</v>
      </c>
    </row>
    <row r="20" spans="2:3" ht="17.25" customHeight="1" x14ac:dyDescent="0.2">
      <c r="B20" s="9">
        <v>16</v>
      </c>
      <c r="C20" s="10" t="s">
        <v>36</v>
      </c>
    </row>
    <row r="21" spans="2:3" ht="17.25" customHeight="1" x14ac:dyDescent="0.2">
      <c r="B21" s="9">
        <v>17</v>
      </c>
      <c r="C21" s="10" t="s">
        <v>37</v>
      </c>
    </row>
    <row r="22" spans="2:3" ht="15.75" customHeight="1" x14ac:dyDescent="0.2">
      <c r="B22" s="9">
        <v>18</v>
      </c>
      <c r="C22" s="10" t="s">
        <v>38</v>
      </c>
    </row>
    <row r="23" spans="2:3" ht="15.75" customHeight="1" x14ac:dyDescent="0.2">
      <c r="B23" s="9">
        <v>19</v>
      </c>
      <c r="C23" s="10" t="s">
        <v>39</v>
      </c>
    </row>
    <row r="24" spans="2:3" ht="15.75" customHeight="1" x14ac:dyDescent="0.2">
      <c r="B24" s="9">
        <v>20</v>
      </c>
      <c r="C24" s="10" t="s">
        <v>40</v>
      </c>
    </row>
    <row r="25" spans="2:3" ht="17.25" customHeight="1" x14ac:dyDescent="0.2">
      <c r="B25" s="9">
        <v>21</v>
      </c>
      <c r="C25" s="10" t="s">
        <v>41</v>
      </c>
    </row>
    <row r="26" spans="2:3" ht="17.25" customHeight="1" x14ac:dyDescent="0.2">
      <c r="B26" s="9">
        <v>22</v>
      </c>
      <c r="C26" s="10" t="s">
        <v>48</v>
      </c>
    </row>
    <row r="27" spans="2:3" ht="16.5" customHeight="1" x14ac:dyDescent="0.2">
      <c r="B27" s="9">
        <v>23</v>
      </c>
      <c r="C27" s="10" t="s">
        <v>42</v>
      </c>
    </row>
    <row r="28" spans="2:3" ht="16.5" customHeight="1" x14ac:dyDescent="0.2">
      <c r="B28" s="9">
        <v>24</v>
      </c>
      <c r="C28" s="10" t="s">
        <v>43</v>
      </c>
    </row>
    <row r="29" spans="2:3" ht="16.5" customHeight="1" x14ac:dyDescent="0.2">
      <c r="B29" s="9">
        <v>25</v>
      </c>
      <c r="C29" s="10" t="s">
        <v>44</v>
      </c>
    </row>
    <row r="30" spans="2:3" ht="15" customHeight="1" x14ac:dyDescent="0.2">
      <c r="B30" s="9">
        <v>26</v>
      </c>
      <c r="C30" s="10" t="s">
        <v>45</v>
      </c>
    </row>
    <row r="31" spans="2:3" ht="18" customHeight="1" x14ac:dyDescent="0.2">
      <c r="B31" s="9">
        <v>27</v>
      </c>
      <c r="C31" s="10" t="s">
        <v>46</v>
      </c>
    </row>
    <row r="32" spans="2:3" ht="16.5" customHeight="1" x14ac:dyDescent="0.2">
      <c r="B32" s="9">
        <v>28</v>
      </c>
      <c r="C32" s="10" t="s">
        <v>93</v>
      </c>
    </row>
    <row r="33" spans="2:3" ht="18.75" customHeight="1" thickBot="1" x14ac:dyDescent="0.25">
      <c r="B33" s="11">
        <v>29</v>
      </c>
      <c r="C33" s="12" t="s">
        <v>105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Ataskaita</vt:lpstr>
      <vt:lpstr>Priemonių suvestinė</vt:lpstr>
      <vt:lpstr>Priemoniu vykdytoju kodai</vt:lpstr>
      <vt:lpstr>'Priemonių suvestinė'!OLE_LINK1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Agnė Pakalnė</cp:lastModifiedBy>
  <cp:lastPrinted>2016-03-08T14:09:17Z</cp:lastPrinted>
  <dcterms:created xsi:type="dcterms:W3CDTF">1996-10-14T23:33:28Z</dcterms:created>
  <dcterms:modified xsi:type="dcterms:W3CDTF">2016-03-21T08:01:28Z</dcterms:modified>
</cp:coreProperties>
</file>