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charts/chart1.xml" ContentType="application/vnd.openxmlformats-officedocument.drawingml.char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 yWindow="75" windowWidth="15015" windowHeight="8835" activeTab="1"/>
  </bookViews>
  <sheets>
    <sheet name="Ataskaita" sheetId="4" r:id="rId1"/>
    <sheet name="Priemonių suvestinė" sheetId="2" r:id="rId2"/>
    <sheet name="Priemoniu vykdytoju kodai" sheetId="3" r:id="rId3"/>
  </sheets>
  <externalReferences>
    <externalReference r:id="rId4"/>
  </externalReferences>
  <calcPr calcId="125725"/>
</workbook>
</file>

<file path=xl/calcChain.xml><?xml version="1.0" encoding="utf-8"?>
<calcChain xmlns="http://schemas.openxmlformats.org/spreadsheetml/2006/main">
  <c r="I22" i="2"/>
  <c r="J22"/>
  <c r="H22"/>
  <c r="I21" l="1"/>
  <c r="J21"/>
  <c r="J55"/>
  <c r="I55"/>
  <c r="H55"/>
  <c r="J50"/>
  <c r="I50"/>
  <c r="H50"/>
  <c r="J60" l="1"/>
  <c r="I60"/>
  <c r="H60"/>
  <c r="H18"/>
  <c r="H21"/>
  <c r="J18"/>
  <c r="I18"/>
  <c r="I31"/>
  <c r="I40"/>
  <c r="J31"/>
  <c r="J40"/>
  <c r="H40"/>
  <c r="H37"/>
  <c r="H35"/>
  <c r="H33"/>
  <c r="H31"/>
  <c r="I27"/>
  <c r="I25"/>
  <c r="J27"/>
  <c r="J25"/>
  <c r="H27"/>
  <c r="H25"/>
  <c r="J17"/>
  <c r="I17"/>
  <c r="H17"/>
  <c r="J28" l="1"/>
  <c r="H28"/>
  <c r="I28"/>
  <c r="J41"/>
  <c r="J42" s="1"/>
  <c r="I41"/>
  <c r="H41"/>
  <c r="H42" s="1"/>
  <c r="I42" l="1"/>
  <c r="I43" s="1"/>
  <c r="J43"/>
  <c r="H43"/>
</calcChain>
</file>

<file path=xl/sharedStrings.xml><?xml version="1.0" encoding="utf-8"?>
<sst xmlns="http://schemas.openxmlformats.org/spreadsheetml/2006/main" count="222" uniqueCount="131">
  <si>
    <t>Programos tikslo kodas</t>
  </si>
  <si>
    <t>Uždavinio kodas</t>
  </si>
  <si>
    <t>Priemonės kodas</t>
  </si>
  <si>
    <t>Pavadinimas</t>
  </si>
  <si>
    <t>Asignavimų valdytojo kodas</t>
  </si>
  <si>
    <t>Priemonės vykdytojo kodas</t>
  </si>
  <si>
    <t>Finansavimo šaltinis</t>
  </si>
  <si>
    <t>01</t>
  </si>
  <si>
    <t>Iš viso:</t>
  </si>
  <si>
    <t>02</t>
  </si>
  <si>
    <t>Iš viso uždaviniui:</t>
  </si>
  <si>
    <t>Iš viso tikslui:</t>
  </si>
  <si>
    <t xml:space="preserve">Iš viso  programai: </t>
  </si>
  <si>
    <t>Finansavimo šaltinių suvestinė</t>
  </si>
  <si>
    <t>Finansavimo šaltiniai</t>
  </si>
  <si>
    <t>SAVIVALDYBĖS  LĖŠOS, IŠ VISO:</t>
  </si>
  <si>
    <t>KITI ŠALTINIAI, IŠ VISO:</t>
  </si>
  <si>
    <t>IŠ VISO:</t>
  </si>
  <si>
    <t>Vykdytojo kodas</t>
  </si>
  <si>
    <t xml:space="preserve">                              Pavadinimas</t>
  </si>
  <si>
    <t>Panevėžio miesto savivaldybės administracija</t>
  </si>
  <si>
    <t>Architektūros ir urbanistikos skyrius</t>
  </si>
  <si>
    <t>Centralizuotas vidaus audito skyrius</t>
  </si>
  <si>
    <t>Civilinės saugos skyrius</t>
  </si>
  <si>
    <t>Ekonomikos ir turto valdymo skyrius</t>
  </si>
  <si>
    <t>Finansų ir biudžeto skyrius</t>
  </si>
  <si>
    <t>Buhalterinės apskaitos skyrius</t>
  </si>
  <si>
    <t>Informacinės visuomenės plėtros skyrius</t>
  </si>
  <si>
    <t>Investicijų skyrius</t>
  </si>
  <si>
    <t>Miesto ūkio skyrius</t>
  </si>
  <si>
    <t>Personalo skyrius</t>
  </si>
  <si>
    <t>Ryšių su visuomene skyrius</t>
  </si>
  <si>
    <t>Statybos ir statinių priežiūros skyrius</t>
  </si>
  <si>
    <t>Teisės skyrius</t>
  </si>
  <si>
    <t>Ūkio ir eksploatavimo skyrius</t>
  </si>
  <si>
    <t>Viešosios tvarkos ir kontrolės skyrius</t>
  </si>
  <si>
    <t>Viešųjų pirkimų skyrius</t>
  </si>
  <si>
    <t>Civilinės metrikacijos skyrius</t>
  </si>
  <si>
    <t>Ekologijos skyrius</t>
  </si>
  <si>
    <t>Kanceliarija</t>
  </si>
  <si>
    <t>Kultūros ir meno skyrius</t>
  </si>
  <si>
    <t>Kultūros paveldo skyrius</t>
  </si>
  <si>
    <t>Socialinės paramos skyrius</t>
  </si>
  <si>
    <t>Sveikatos skyrius</t>
  </si>
  <si>
    <t>Švietimo skyrius</t>
  </si>
  <si>
    <t>Užsienio ryšių skyrius</t>
  </si>
  <si>
    <t>Vaiko teisių apsaugos skyrius</t>
  </si>
  <si>
    <t>Priemonių vykdytojų kodų klasifikatorius</t>
  </si>
  <si>
    <t>Kūno kultūros ir sporto centras</t>
  </si>
  <si>
    <t>Įgyvendinti jaunimo politiką Panevėžio mieste</t>
  </si>
  <si>
    <t>Stiprinti jaunimo organizacijų potencialą</t>
  </si>
  <si>
    <t>3</t>
  </si>
  <si>
    <t>25</t>
  </si>
  <si>
    <t>03</t>
  </si>
  <si>
    <t>04</t>
  </si>
  <si>
    <t>05</t>
  </si>
  <si>
    <t>Skatinti miesto bendruomenės bendruomeniškumą ir savišvietą</t>
  </si>
  <si>
    <t>29</t>
  </si>
  <si>
    <t>VISUOMENĖS INICIATYVŲ SKATINIMO IR SAUGUMO UŽTIKRINIMO PROGRAMA (14)</t>
  </si>
  <si>
    <t>Kelti Jaunimo reikalų tarybos narių kompetenciją</t>
  </si>
  <si>
    <t xml:space="preserve">288724610
</t>
  </si>
  <si>
    <t>288724610</t>
  </si>
  <si>
    <t>Finansuoti projektus neigiamų socialinių veiksnių prevencijai įgyvendinti</t>
  </si>
  <si>
    <t>Koordinuoti socializacijos programos įgyvendinimą mieste</t>
  </si>
  <si>
    <t>SB</t>
  </si>
  <si>
    <t xml:space="preserve">Įtraukti jaunus žmones į sprendimų priėmimo procesą, organizuojant Jaunimo reikalų tarybos darbą                                                        </t>
  </si>
  <si>
    <t>Organizuoti ir administruoti Jaunimo reikalų tarybos darbą</t>
  </si>
  <si>
    <t xml:space="preserve">Finansuoti jaunimo organizacijų projektus                                 </t>
  </si>
  <si>
    <t>Organizuoti  įstaigų vadovų, mokytojų, socialinių pedagogų ir kitų darbuotojų kvalifikacijos  prevencine tema tobulinimą</t>
  </si>
  <si>
    <t xml:space="preserve">Įgyvendinti jaunimo organizacijų potencialo stiprinimo priemones, finansuojant Panevėžio jaunimo centro „Apskritasis stalas“ veiklos programą                               </t>
  </si>
  <si>
    <t xml:space="preserve">Finansuoti nevyriausybinių organizacijų projektus
</t>
  </si>
  <si>
    <t>Organizuoti socialinės rizikos vaikams atvirų durų dienas Panevėžio apskrities vyriausiajame policijos komisariate, Panevėžio miesto policijos komisariate ir ekskursijas į įvairias teisėsaugos institucijas</t>
  </si>
  <si>
    <t>06</t>
  </si>
  <si>
    <t>Kompensuoti vietos bendruomenių veiklos išlaidas</t>
  </si>
  <si>
    <t>14</t>
  </si>
  <si>
    <t>VEIKLOS PLANO VYKDYMO ATASKAITA</t>
  </si>
  <si>
    <t>2015 m. asignavimų patvirtintas planas</t>
  </si>
  <si>
    <t>2015 m. asignavimų patikslintas planas</t>
  </si>
  <si>
    <t>2015 m. panaudotos lėšos (kasinės išlaidos)</t>
  </si>
  <si>
    <r>
      <t xml:space="preserve">Savivaldybės biudžeto lėšos </t>
    </r>
    <r>
      <rPr>
        <b/>
        <sz val="10"/>
        <rFont val="Times New Roman"/>
        <family val="1"/>
      </rPr>
      <t>SB</t>
    </r>
  </si>
  <si>
    <r>
      <t xml:space="preserve">Savivaldybės aplinkos apsaugos rėmimo specialiosios programos lėšos </t>
    </r>
    <r>
      <rPr>
        <b/>
        <sz val="10"/>
        <rFont val="Times New Roman"/>
        <family val="1"/>
      </rPr>
      <t>SB(AA)</t>
    </r>
  </si>
  <si>
    <r>
      <t xml:space="preserve">Valstybės biudžeto specialiosios tikslinės dotacijos lėšos </t>
    </r>
    <r>
      <rPr>
        <b/>
        <sz val="10"/>
        <rFont val="Times New Roman"/>
        <family val="1"/>
      </rPr>
      <t>SB(VB)</t>
    </r>
  </si>
  <si>
    <r>
      <t xml:space="preserve"> Valstybės  biudžeto lėšos </t>
    </r>
    <r>
      <rPr>
        <b/>
        <sz val="10"/>
        <rFont val="Times New Roman"/>
        <family val="1"/>
      </rPr>
      <t>VB</t>
    </r>
  </si>
  <si>
    <r>
      <t xml:space="preserve">Paskolos lėšos </t>
    </r>
    <r>
      <rPr>
        <b/>
        <sz val="10"/>
        <rFont val="Times New Roman"/>
        <family val="1"/>
      </rPr>
      <t>P</t>
    </r>
  </si>
  <si>
    <r>
      <t xml:space="preserve">Europos Sąjungos paramos lėšos </t>
    </r>
    <r>
      <rPr>
        <b/>
        <sz val="10"/>
        <rFont val="Times New Roman"/>
        <family val="1"/>
      </rPr>
      <t>ES</t>
    </r>
  </si>
  <si>
    <r>
      <t xml:space="preserve">Kelių priežiūros ir plėtros programos lėšos </t>
    </r>
    <r>
      <rPr>
        <b/>
        <sz val="10"/>
        <rFont val="Times New Roman"/>
        <family val="1"/>
      </rPr>
      <t>KPPP</t>
    </r>
  </si>
  <si>
    <r>
      <t xml:space="preserve">Kiti finansavimo šaltiniai </t>
    </r>
    <r>
      <rPr>
        <b/>
        <sz val="10"/>
        <rFont val="Times New Roman"/>
        <family val="1"/>
      </rPr>
      <t>Kt</t>
    </r>
  </si>
  <si>
    <t>Vertinimo kriterijaus</t>
  </si>
  <si>
    <t>Paaiškinimai dėl nukrypimų</t>
  </si>
  <si>
    <t>Planuotos reikšmės</t>
  </si>
  <si>
    <t>Faktinės reikšmės</t>
  </si>
  <si>
    <r>
      <t xml:space="preserve">Sekti ir analizuoti </t>
    </r>
    <r>
      <rPr>
        <b/>
        <sz val="10"/>
        <rFont val="Times New Roman"/>
        <family val="1"/>
        <charset val="186"/>
      </rPr>
      <t xml:space="preserve">alkoholio, tabako, </t>
    </r>
    <r>
      <rPr>
        <b/>
        <sz val="10"/>
        <rFont val="Times New Roman"/>
        <family val="1"/>
      </rPr>
      <t xml:space="preserve">narkotinių ir kitų psichiką veikiančių medžiagų, nusikaltimų, prekybos žmonėmis ir prostitucijos, savižudybių bei vaiko teisių apsaugos prevencijos situaciją Panevėžyje, numatyti gaires ir prioritetus projektams, skatinantiems  neigiamų socialinių veiksnių prevencijos įgyvendinimą  mieste. </t>
    </r>
  </si>
  <si>
    <t xml:space="preserve">Vyko 1 komisijos posėdis </t>
  </si>
  <si>
    <t>Teisinių žinių konkurse „Temidė“ dalyvavo 6 ugdymo įstaigos. Akcijas organizavo visos ugdymo įstaigos.</t>
  </si>
  <si>
    <t>Vyko 3 seminarai, kuriuose dalyvavo 69 asmenys.</t>
  </si>
  <si>
    <t xml:space="preserve">Jaunų žmonių dalyvavimas Jaunimo reikalų tarybos darbe                                                                                                                    </t>
  </si>
  <si>
    <t>Kokybinis jaunų žmonių interesų atstovavimo įvertinimas (apklausa).</t>
  </si>
  <si>
    <t xml:space="preserve">Finansuotų jaunimo organizacijų projektų skaičius                              </t>
  </si>
  <si>
    <t>Jaunimo organizacijoms organizuotų  renginių  skaičius;   
 Organizacijų dalyvavusių Panevėžio jaunimo centro „Apskritasis stalas“ veikloje skaičius</t>
  </si>
  <si>
    <t>10</t>
  </si>
  <si>
    <t xml:space="preserve">Finansuotų projektų skaičius
</t>
  </si>
  <si>
    <t>Finansuotų vietos bendruomenių skaičius</t>
  </si>
  <si>
    <t>Finansuotų projektų skaičius</t>
  </si>
  <si>
    <t xml:space="preserve">Renginių skaičius                                                                       </t>
  </si>
  <si>
    <t>Komisijos posėdžių skaičius</t>
  </si>
  <si>
    <t>Dalyvavusių organizacijų skaičius</t>
  </si>
  <si>
    <t xml:space="preserve">NVO projektams finansuoti skirta 5,5 tūkst. Eur. Finansuoti 23 projektai iš 24 pateiktų </t>
  </si>
  <si>
    <t xml:space="preserve">Finansuota 15 projektų. </t>
  </si>
  <si>
    <t xml:space="preserve">2015 M. PANEVĖŽIO MIESTO SAVIVALDYBĖS </t>
  </si>
  <si>
    <t>VYKDYMO ATASKAITA</t>
  </si>
  <si>
    <t>Faktiškai įvykdyta</t>
  </si>
  <si>
    <t>(pagal planą arba geriau)</t>
  </si>
  <si>
    <r>
      <rPr>
        <b/>
        <sz val="12"/>
        <rFont val="Times New Roman"/>
        <family val="1"/>
        <charset val="186"/>
      </rPr>
      <t xml:space="preserve">Pastaba. </t>
    </r>
    <r>
      <rPr>
        <sz val="12"/>
        <rFont val="Times New Roman"/>
        <family val="1"/>
        <charset val="186"/>
      </rPr>
      <t>Vertinant programos įgyvendinimo lygį, atsižvelgta į programos priemonių įgyvendinimo lygį:</t>
    </r>
  </si>
  <si>
    <t>1) priemonė laikoma visiškai įvykdyta, jei pasiektos visos planuotų ataskaitiniais metais vertinimo  kriterijų reikšmės;</t>
  </si>
  <si>
    <t>3) priemonė laikoma neįvykdyta, jei nepasiekta nė viena planuoto ataskaitinių metų produkto kriterijaus reikšmė.</t>
  </si>
  <si>
    <t>VISUOMENĖS INICIATYVŲ SKATINIMO IR SAUGUMO UŽTIKRINIMO PROGRAMOS  (14)</t>
  </si>
  <si>
    <r>
      <rPr>
        <b/>
        <sz val="12"/>
        <rFont val="Times New Roman"/>
        <family val="1"/>
        <charset val="186"/>
      </rPr>
      <t xml:space="preserve">Iš 2015 m. </t>
    </r>
    <r>
      <rPr>
        <sz val="12"/>
        <rFont val="Times New Roman"/>
        <family val="1"/>
        <charset val="186"/>
      </rPr>
      <t xml:space="preserve">planuotų įvykdyti 12 priemonių  (kurioms patvirtinti / skirti asignavimai): </t>
    </r>
  </si>
  <si>
    <t>2015 m.  programos Nr. 14 įvykdymas</t>
  </si>
  <si>
    <t>Sporto skyrius</t>
  </si>
  <si>
    <t>2) priemonė laikoma iš dalies įvykdyta, jei pasiekta mažiau vertinimo kriterijų reikšmių nei planuota ataskaitiniais metais;</t>
  </si>
  <si>
    <t>Vyriausiasis jaunimo reikalų koordinatorius</t>
  </si>
  <si>
    <t>Informacija apie pasiektus rezultatus, duomenys apie programai skirtų asignavimų panaudojimo tikslingumą</t>
  </si>
  <si>
    <t>Asignavimai (tūkst. Eur)</t>
  </si>
  <si>
    <t>Skatinti ir remti bendruomenės iniciatyvas, įgyvendinti jaunimo politiką savivaldos lygmenyje ir užtikrinti Panevėžio miesto neigiamų socialinių veiksnių prevencijos priemonių  įgyvendinimą</t>
  </si>
  <si>
    <r>
      <t xml:space="preserve">Jaunimo reikalų tarybos narių skaičius buvo sumažintas nuo 16 iki 10. </t>
    </r>
    <r>
      <rPr>
        <sz val="10"/>
        <rFont val="Times New Roman"/>
        <family val="1"/>
      </rPr>
      <t xml:space="preserve">
</t>
    </r>
    <r>
      <rPr>
        <sz val="10"/>
        <rFont val="Times New Roman"/>
        <family val="1"/>
        <charset val="186"/>
      </rPr>
      <t xml:space="preserve">2015 m. pabaigoje veiklą pradėjo 16 narių NVO taryba. 8 atstovus į ją delegavo nevyriausybinės organizacijos. 
2015 m. atlikta apklausa dėl Atvirojo jaunimo centro. </t>
    </r>
  </si>
  <si>
    <t>Jaunų žmonių, dalyvavusių sprendimus priimančių institucijų renginiuose, skaičius</t>
  </si>
  <si>
    <t>Lietuvos skautijos Panevėžio krašto ,,Vyšniniai kankorėžiai 2015“; Panevėžio kolegijos studentų atstovybės ,,Stumk: studentas moksleiviui“; Panevėžio „Rotaract“ klubo ,,Geriau vieną kartą pačiam išbandyti, nei šimtą kartų išklausyti“ ir ,,Kitu kampu“; neformalios jaunimo grupės „Mes“ „Atskleiskime praeities paslaptis“; PAS „Street workout Panevėžys 2015“ ir Panevėžio moksleivijos „Vadovų klubai“; Panevėžio liberalaus jaunimo „Panevėžys nemiega žiemos miegu“; Jaunųjų konservatorių lygos „Kurk savo miestui“; Lietuvos socialdemokratinio jaunimo sąjungos Panevėžio miesto skyriaus „Panevėžio jaunimo rudens forumas“.</t>
  </si>
  <si>
    <t>Vyriausiajame policijos komisariate mokiniai lankėsi 38 kartus. Iš viso 1489 mokiniai. Į kitas teisėsaugos institucijas organizuotos 8 ekskursijos.</t>
  </si>
  <si>
    <r>
      <t>Organizuoti ir įtraukti miesto ugdymo įstaigas į tradicinę žinių viktoriną  „Temidė“ ir tarpžinybinio bendradarbiavimo akciją „Vaikų smurtui – ne“, „Gegužės mėnuo – be smurto prieš vaikus“,</t>
    </r>
    <r>
      <rPr>
        <sz val="10"/>
        <rFont val="Times New Roman"/>
        <family val="1"/>
        <charset val="186"/>
      </rPr>
      <t xml:space="preserve"> respublikinę AIDS dienos paminėjimo akciją.</t>
    </r>
  </si>
  <si>
    <t>Kėlusių kvalifikaciją įstaigų vadovų, mokytojų, socialinių pedagogų ir kitų darbuotojų skaičius</t>
  </si>
  <si>
    <t xml:space="preserve">PRITARTA
Panevėžio miesto savivaldybės tarybos 
2016 m. kovo  d.  sprendimu </t>
  </si>
</sst>
</file>

<file path=xl/styles.xml><?xml version="1.0" encoding="utf-8"?>
<styleSheet xmlns="http://schemas.openxmlformats.org/spreadsheetml/2006/main">
  <numFmts count="1">
    <numFmt numFmtId="164" formatCode="0.0"/>
  </numFmts>
  <fonts count="23">
    <font>
      <sz val="10"/>
      <name val="Arial"/>
    </font>
    <font>
      <sz val="8"/>
      <name val="Arial"/>
      <family val="2"/>
      <charset val="186"/>
    </font>
    <font>
      <sz val="8"/>
      <name val="Times New Roman"/>
      <family val="1"/>
    </font>
    <font>
      <b/>
      <sz val="12"/>
      <name val="Times New Roman"/>
      <family val="1"/>
    </font>
    <font>
      <sz val="8"/>
      <name val="Times New Roman"/>
      <family val="1"/>
      <charset val="186"/>
    </font>
    <font>
      <b/>
      <sz val="10"/>
      <name val="Times New Roman"/>
      <family val="1"/>
    </font>
    <font>
      <sz val="10"/>
      <name val="Times New Roman"/>
      <family val="1"/>
    </font>
    <font>
      <b/>
      <sz val="9"/>
      <name val="Times New Roman"/>
      <family val="1"/>
    </font>
    <font>
      <sz val="7"/>
      <name val="Times New Roman"/>
      <family val="1"/>
    </font>
    <font>
      <sz val="10"/>
      <name val="Arial"/>
      <family val="2"/>
      <charset val="186"/>
    </font>
    <font>
      <sz val="12"/>
      <name val="Times New Roman"/>
      <family val="1"/>
      <charset val="186"/>
    </font>
    <font>
      <b/>
      <sz val="12"/>
      <name val="Times New Roman"/>
      <family val="1"/>
      <charset val="186"/>
    </font>
    <font>
      <b/>
      <sz val="11"/>
      <name val="Times New Roman"/>
      <family val="1"/>
      <charset val="186"/>
    </font>
    <font>
      <sz val="10"/>
      <name val="Times New Roman"/>
      <family val="1"/>
      <charset val="186"/>
    </font>
    <font>
      <b/>
      <sz val="9"/>
      <name val="Times New Roman"/>
      <family val="1"/>
      <charset val="186"/>
    </font>
    <font>
      <sz val="8"/>
      <color theme="4"/>
      <name val="Times New Roman"/>
      <family val="1"/>
    </font>
    <font>
      <sz val="10"/>
      <color theme="4"/>
      <name val="Times New Roman"/>
      <family val="1"/>
    </font>
    <font>
      <sz val="11"/>
      <name val="Times New Roman"/>
      <family val="1"/>
      <charset val="186"/>
    </font>
    <font>
      <sz val="9"/>
      <name val="Times New Roman"/>
      <family val="1"/>
      <charset val="186"/>
    </font>
    <font>
      <sz val="10"/>
      <color rgb="FFFF0000"/>
      <name val="Times New Roman"/>
      <family val="1"/>
    </font>
    <font>
      <b/>
      <sz val="10"/>
      <name val="Times New Roman"/>
      <family val="1"/>
      <charset val="186"/>
    </font>
    <font>
      <sz val="7"/>
      <name val="Arial"/>
      <family val="2"/>
      <charset val="186"/>
    </font>
    <font>
      <sz val="11"/>
      <color theme="1"/>
      <name val="Calibri"/>
      <family val="2"/>
      <scheme val="minor"/>
    </font>
  </fonts>
  <fills count="9">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9"/>
        <bgColor indexed="64"/>
      </patternFill>
    </fill>
    <fill>
      <patternFill patternType="solid">
        <fgColor indexed="22"/>
        <bgColor indexed="64"/>
      </patternFill>
    </fill>
    <fill>
      <patternFill patternType="solid">
        <fgColor indexed="13"/>
        <bgColor indexed="64"/>
      </patternFill>
    </fill>
    <fill>
      <patternFill patternType="solid">
        <fgColor theme="0" tint="-0.249977111117893"/>
        <bgColor indexed="64"/>
      </patternFill>
    </fill>
    <fill>
      <patternFill patternType="solid">
        <fgColor theme="0"/>
        <bgColor indexed="64"/>
      </patternFill>
    </fill>
  </fills>
  <borders count="72">
    <border>
      <left/>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style="thin">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bottom style="medium">
        <color indexed="64"/>
      </bottom>
      <diagonal/>
    </border>
    <border>
      <left style="medium">
        <color indexed="64"/>
      </left>
      <right/>
      <top style="thin">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thin">
        <color indexed="64"/>
      </right>
      <top style="medium">
        <color indexed="64"/>
      </top>
      <bottom/>
      <diagonal/>
    </border>
  </borders>
  <cellStyleXfs count="3">
    <xf numFmtId="0" fontId="0" fillId="0" borderId="0"/>
    <xf numFmtId="0" fontId="9" fillId="0" borderId="0"/>
    <xf numFmtId="0" fontId="22" fillId="0" borderId="0"/>
  </cellStyleXfs>
  <cellXfs count="380">
    <xf numFmtId="0" fontId="0" fillId="0" borderId="0" xfId="0"/>
    <xf numFmtId="0" fontId="2" fillId="0" borderId="0" xfId="0" applyFont="1" applyAlignment="1">
      <alignment vertical="top"/>
    </xf>
    <xf numFmtId="0" fontId="2" fillId="0" borderId="0" xfId="0" applyNumberFormat="1" applyFont="1" applyAlignment="1">
      <alignment vertical="top"/>
    </xf>
    <xf numFmtId="0" fontId="2" fillId="0" borderId="0" xfId="0" applyFont="1" applyAlignment="1">
      <alignment horizontal="center" vertical="top"/>
    </xf>
    <xf numFmtId="0" fontId="4" fillId="0" borderId="0" xfId="0" applyFont="1" applyAlignment="1">
      <alignment vertical="top"/>
    </xf>
    <xf numFmtId="0" fontId="2" fillId="0" borderId="0" xfId="0" applyFont="1" applyBorder="1" applyAlignment="1">
      <alignment vertical="top"/>
    </xf>
    <xf numFmtId="0" fontId="6" fillId="0" borderId="0" xfId="0" applyFont="1" applyAlignment="1">
      <alignment horizontal="left" vertical="top"/>
    </xf>
    <xf numFmtId="0" fontId="2" fillId="0" borderId="0" xfId="0" applyFont="1" applyBorder="1" applyAlignment="1">
      <alignment horizontal="left" vertical="top"/>
    </xf>
    <xf numFmtId="49" fontId="6" fillId="0" borderId="0" xfId="0" applyNumberFormat="1" applyFont="1" applyFill="1" applyBorder="1" applyAlignment="1">
      <alignment horizontal="right" vertical="top"/>
    </xf>
    <xf numFmtId="0" fontId="11" fillId="0" borderId="11" xfId="0" applyFont="1" applyBorder="1" applyAlignment="1">
      <alignment horizontal="center" vertical="top" wrapText="1"/>
    </xf>
    <xf numFmtId="0" fontId="11" fillId="0" borderId="12" xfId="0" applyFont="1" applyBorder="1" applyAlignment="1">
      <alignment vertical="top" wrapText="1"/>
    </xf>
    <xf numFmtId="0" fontId="11" fillId="0" borderId="14" xfId="0" applyFont="1" applyBorder="1" applyAlignment="1">
      <alignment horizontal="center" vertical="top" wrapText="1"/>
    </xf>
    <xf numFmtId="0" fontId="10" fillId="0" borderId="41" xfId="0" applyFont="1" applyBorder="1" applyAlignment="1">
      <alignment vertical="top" wrapText="1"/>
    </xf>
    <xf numFmtId="0" fontId="11" fillId="0" borderId="38" xfId="0" applyFont="1" applyBorder="1" applyAlignment="1">
      <alignment horizontal="center" vertical="top" wrapText="1"/>
    </xf>
    <xf numFmtId="0" fontId="10" fillId="0" borderId="40" xfId="0" applyFont="1" applyBorder="1" applyAlignment="1">
      <alignment vertical="top" wrapText="1"/>
    </xf>
    <xf numFmtId="0" fontId="6" fillId="0" borderId="36" xfId="0" applyFont="1" applyFill="1" applyBorder="1" applyAlignment="1">
      <alignment vertical="top" wrapText="1"/>
    </xf>
    <xf numFmtId="0" fontId="12" fillId="0" borderId="0" xfId="0" applyFont="1" applyAlignment="1">
      <alignment vertical="top"/>
    </xf>
    <xf numFmtId="49" fontId="8" fillId="0" borderId="38" xfId="0" applyNumberFormat="1" applyFont="1" applyBorder="1" applyAlignment="1">
      <alignment horizontal="center" vertical="top"/>
    </xf>
    <xf numFmtId="0" fontId="15" fillId="0" borderId="0" xfId="0" applyFont="1" applyAlignment="1">
      <alignment vertical="top"/>
    </xf>
    <xf numFmtId="0" fontId="15" fillId="0" borderId="0" xfId="0" applyFont="1" applyBorder="1" applyAlignment="1">
      <alignment vertical="top"/>
    </xf>
    <xf numFmtId="0" fontId="16" fillId="0" borderId="0" xfId="0" applyFont="1" applyFill="1" applyAlignment="1">
      <alignment horizontal="center" vertical="top"/>
    </xf>
    <xf numFmtId="0" fontId="15" fillId="0" borderId="0" xfId="0" applyFont="1" applyBorder="1" applyAlignment="1">
      <alignment horizontal="left" vertical="top"/>
    </xf>
    <xf numFmtId="0" fontId="9" fillId="0" borderId="0" xfId="0" applyFont="1" applyAlignment="1">
      <alignment vertical="top"/>
    </xf>
    <xf numFmtId="0" fontId="9" fillId="0" borderId="0" xfId="0" applyFont="1" applyAlignment="1">
      <alignment horizontal="center" vertical="top"/>
    </xf>
    <xf numFmtId="0" fontId="9" fillId="0" borderId="30" xfId="0" applyFont="1" applyBorder="1" applyAlignment="1"/>
    <xf numFmtId="0" fontId="9" fillId="0" borderId="32" xfId="0" applyFont="1" applyBorder="1" applyAlignment="1"/>
    <xf numFmtId="0" fontId="9" fillId="0" borderId="33" xfId="0" applyFont="1" applyBorder="1" applyAlignment="1"/>
    <xf numFmtId="0" fontId="6" fillId="0" borderId="52" xfId="0" applyFont="1" applyFill="1" applyBorder="1" applyAlignment="1">
      <alignment horizontal="left" vertical="top" wrapText="1"/>
    </xf>
    <xf numFmtId="0" fontId="9" fillId="0" borderId="27" xfId="0" applyFont="1" applyBorder="1" applyAlignment="1">
      <alignment horizontal="center" vertical="top" wrapText="1"/>
    </xf>
    <xf numFmtId="0" fontId="9" fillId="0" borderId="36" xfId="0" applyFont="1" applyBorder="1" applyAlignment="1">
      <alignment horizontal="center" vertical="top" wrapText="1"/>
    </xf>
    <xf numFmtId="0" fontId="9" fillId="0" borderId="28" xfId="0" applyFont="1" applyBorder="1" applyAlignment="1">
      <alignment horizontal="center" vertical="top" wrapText="1"/>
    </xf>
    <xf numFmtId="49" fontId="8" fillId="0" borderId="42" xfId="0" applyNumberFormat="1" applyFont="1" applyBorder="1" applyAlignment="1">
      <alignment horizontal="center" vertical="top" wrapText="1"/>
    </xf>
    <xf numFmtId="0" fontId="9" fillId="0" borderId="38" xfId="0" applyFont="1" applyBorder="1" applyAlignment="1">
      <alignment horizontal="center" vertical="top" wrapText="1"/>
    </xf>
    <xf numFmtId="49" fontId="8" fillId="0" borderId="32" xfId="0" applyNumberFormat="1" applyFont="1" applyBorder="1" applyAlignment="1">
      <alignment horizontal="center" vertical="top"/>
    </xf>
    <xf numFmtId="0" fontId="6" fillId="0" borderId="31" xfId="0" applyFont="1" applyFill="1" applyBorder="1" applyAlignment="1">
      <alignment horizontal="left" vertical="top" wrapText="1"/>
    </xf>
    <xf numFmtId="0" fontId="9" fillId="0" borderId="0" xfId="0" applyFont="1" applyAlignment="1">
      <alignment horizontal="left"/>
    </xf>
    <xf numFmtId="0" fontId="2" fillId="0" borderId="0" xfId="0" applyFont="1" applyFill="1" applyBorder="1" applyAlignment="1">
      <alignment vertical="top"/>
    </xf>
    <xf numFmtId="0" fontId="7" fillId="0" borderId="0" xfId="0" applyFont="1" applyBorder="1" applyAlignment="1">
      <alignment horizontal="right" vertical="top" wrapText="1"/>
    </xf>
    <xf numFmtId="0" fontId="9" fillId="0" borderId="0" xfId="0" applyFont="1" applyBorder="1" applyAlignment="1">
      <alignment horizontal="right" vertical="top" wrapText="1"/>
    </xf>
    <xf numFmtId="0" fontId="2" fillId="0" borderId="42" xfId="0" applyFont="1" applyBorder="1" applyAlignment="1">
      <alignment horizontal="center" vertical="center" wrapText="1"/>
    </xf>
    <xf numFmtId="0" fontId="2" fillId="0" borderId="23" xfId="0" applyFont="1" applyFill="1" applyBorder="1" applyAlignment="1">
      <alignment horizontal="center" vertical="center" wrapText="1"/>
    </xf>
    <xf numFmtId="0" fontId="2" fillId="0" borderId="61" xfId="0" applyFont="1" applyFill="1" applyBorder="1" applyAlignment="1">
      <alignment horizontal="center" vertical="center" wrapText="1"/>
    </xf>
    <xf numFmtId="164" fontId="14" fillId="0" borderId="21" xfId="0" applyNumberFormat="1" applyFont="1" applyBorder="1" applyAlignment="1">
      <alignment horizontal="center" vertical="center"/>
    </xf>
    <xf numFmtId="164" fontId="14" fillId="0" borderId="11" xfId="0" applyNumberFormat="1" applyFont="1" applyBorder="1" applyAlignment="1">
      <alignment horizontal="center" vertical="center"/>
    </xf>
    <xf numFmtId="164" fontId="18" fillId="0" borderId="54" xfId="0" applyNumberFormat="1" applyFont="1" applyBorder="1" applyAlignment="1">
      <alignment horizontal="center" vertical="top"/>
    </xf>
    <xf numFmtId="164" fontId="18" fillId="0" borderId="31" xfId="0" applyNumberFormat="1" applyFont="1" applyBorder="1" applyAlignment="1">
      <alignment horizontal="center" vertical="top"/>
    </xf>
    <xf numFmtId="164" fontId="18" fillId="0" borderId="32" xfId="0" applyNumberFormat="1" applyFont="1" applyBorder="1" applyAlignment="1">
      <alignment horizontal="center" vertical="top"/>
    </xf>
    <xf numFmtId="164" fontId="18" fillId="0" borderId="53" xfId="0" applyNumberFormat="1" applyFont="1" applyBorder="1" applyAlignment="1">
      <alignment horizontal="center" vertical="top"/>
    </xf>
    <xf numFmtId="164" fontId="18" fillId="0" borderId="49" xfId="0" applyNumberFormat="1" applyFont="1" applyBorder="1" applyAlignment="1">
      <alignment horizontal="center" vertical="top"/>
    </xf>
    <xf numFmtId="164" fontId="18" fillId="0" borderId="47" xfId="0" applyNumberFormat="1" applyFont="1" applyBorder="1" applyAlignment="1">
      <alignment horizontal="center" vertical="top"/>
    </xf>
    <xf numFmtId="164" fontId="18" fillId="0" borderId="69" xfId="0" applyNumberFormat="1" applyFont="1" applyBorder="1" applyAlignment="1">
      <alignment horizontal="center" vertical="top"/>
    </xf>
    <xf numFmtId="164" fontId="18" fillId="0" borderId="44" xfId="0" applyNumberFormat="1" applyFont="1" applyBorder="1" applyAlignment="1">
      <alignment horizontal="center" vertical="top"/>
    </xf>
    <xf numFmtId="164" fontId="18" fillId="0" borderId="70" xfId="0" applyNumberFormat="1" applyFont="1" applyBorder="1" applyAlignment="1">
      <alignment horizontal="center" vertical="top"/>
    </xf>
    <xf numFmtId="164" fontId="14" fillId="8" borderId="21" xfId="0" applyNumberFormat="1" applyFont="1" applyFill="1" applyBorder="1" applyAlignment="1">
      <alignment horizontal="center" vertical="top"/>
    </xf>
    <xf numFmtId="164" fontId="14" fillId="8" borderId="11" xfId="0" applyNumberFormat="1" applyFont="1" applyFill="1" applyBorder="1" applyAlignment="1">
      <alignment horizontal="center" vertical="top"/>
    </xf>
    <xf numFmtId="164" fontId="14" fillId="5" borderId="21" xfId="0" applyNumberFormat="1" applyFont="1" applyFill="1" applyBorder="1" applyAlignment="1">
      <alignment horizontal="center" vertical="top"/>
    </xf>
    <xf numFmtId="164" fontId="14" fillId="5" borderId="11" xfId="0" applyNumberFormat="1" applyFont="1" applyFill="1" applyBorder="1" applyAlignment="1">
      <alignment horizontal="center" vertical="top"/>
    </xf>
    <xf numFmtId="0" fontId="6" fillId="0" borderId="1" xfId="0" applyFont="1" applyBorder="1" applyAlignment="1">
      <alignment horizontal="center" vertical="center" textRotation="90"/>
    </xf>
    <xf numFmtId="0" fontId="6" fillId="0" borderId="16" xfId="0" applyFont="1" applyBorder="1" applyAlignment="1">
      <alignment horizontal="center" vertical="center" textRotation="90"/>
    </xf>
    <xf numFmtId="49" fontId="8" fillId="0" borderId="5" xfId="0" applyNumberFormat="1" applyFont="1" applyBorder="1" applyAlignment="1">
      <alignment horizontal="center" vertical="top" wrapText="1"/>
    </xf>
    <xf numFmtId="49" fontId="5" fillId="2" borderId="2" xfId="0" applyNumberFormat="1" applyFont="1" applyFill="1" applyBorder="1" applyAlignment="1">
      <alignment horizontal="center" vertical="top" wrapText="1"/>
    </xf>
    <xf numFmtId="0" fontId="6" fillId="0" borderId="26" xfId="0" applyFont="1" applyBorder="1" applyAlignment="1">
      <alignment vertical="top"/>
    </xf>
    <xf numFmtId="0" fontId="6" fillId="0" borderId="61" xfId="0" applyFont="1" applyBorder="1" applyAlignment="1">
      <alignment vertical="top"/>
    </xf>
    <xf numFmtId="49" fontId="5" fillId="2" borderId="2" xfId="0" applyNumberFormat="1" applyFont="1" applyFill="1" applyBorder="1" applyAlignment="1">
      <alignment horizontal="center" vertical="top"/>
    </xf>
    <xf numFmtId="49" fontId="5" fillId="3" borderId="3" xfId="0" applyNumberFormat="1" applyFont="1" applyFill="1" applyBorder="1" applyAlignment="1">
      <alignment horizontal="center" vertical="top"/>
    </xf>
    <xf numFmtId="0" fontId="6" fillId="0" borderId="27" xfId="0" applyFont="1" applyBorder="1" applyAlignment="1">
      <alignment vertical="top"/>
    </xf>
    <xf numFmtId="0" fontId="6" fillId="0" borderId="40" xfId="0" applyFont="1" applyBorder="1" applyAlignment="1">
      <alignment vertical="top"/>
    </xf>
    <xf numFmtId="0" fontId="6" fillId="0" borderId="43" xfId="0" applyFont="1" applyBorder="1" applyAlignment="1">
      <alignment horizontal="center" vertical="top"/>
    </xf>
    <xf numFmtId="164" fontId="6" fillId="0" borderId="50" xfId="0" applyNumberFormat="1" applyFont="1" applyBorder="1" applyAlignment="1">
      <alignment horizontal="center" vertical="center"/>
    </xf>
    <xf numFmtId="164" fontId="6" fillId="4" borderId="5" xfId="0" applyNumberFormat="1" applyFont="1" applyFill="1" applyBorder="1" applyAlignment="1">
      <alignment horizontal="center" vertical="center" wrapText="1"/>
    </xf>
    <xf numFmtId="0" fontId="6" fillId="0" borderId="57" xfId="0" applyFont="1" applyFill="1" applyBorder="1" applyAlignment="1">
      <alignment horizontal="center" vertical="top" wrapText="1"/>
    </xf>
    <xf numFmtId="164" fontId="6" fillId="0" borderId="51" xfId="0" applyNumberFormat="1" applyFont="1" applyFill="1" applyBorder="1" applyAlignment="1">
      <alignment horizontal="center" vertical="center"/>
    </xf>
    <xf numFmtId="164" fontId="6" fillId="0" borderId="47" xfId="0" applyNumberFormat="1" applyFont="1" applyFill="1" applyBorder="1" applyAlignment="1">
      <alignment horizontal="center" vertical="center"/>
    </xf>
    <xf numFmtId="49" fontId="5" fillId="2" borderId="43" xfId="0" applyNumberFormat="1" applyFont="1" applyFill="1" applyBorder="1" applyAlignment="1">
      <alignment horizontal="center" vertical="top"/>
    </xf>
    <xf numFmtId="49" fontId="5" fillId="3" borderId="13" xfId="0" applyNumberFormat="1" applyFont="1" applyFill="1" applyBorder="1" applyAlignment="1">
      <alignment horizontal="center" vertical="top"/>
    </xf>
    <xf numFmtId="49" fontId="5" fillId="0" borderId="30" xfId="0" applyNumberFormat="1" applyFont="1" applyBorder="1" applyAlignment="1">
      <alignment horizontal="center" vertical="top"/>
    </xf>
    <xf numFmtId="49" fontId="6" fillId="0" borderId="32" xfId="0" applyNumberFormat="1" applyFont="1" applyBorder="1" applyAlignment="1">
      <alignment horizontal="center" vertical="top"/>
    </xf>
    <xf numFmtId="0" fontId="5" fillId="0" borderId="55" xfId="0" applyFont="1" applyFill="1" applyBorder="1" applyAlignment="1">
      <alignment horizontal="center" vertical="top"/>
    </xf>
    <xf numFmtId="164" fontId="6" fillId="0" borderId="56" xfId="0" applyNumberFormat="1" applyFont="1" applyFill="1" applyBorder="1" applyAlignment="1">
      <alignment horizontal="center" vertical="top"/>
    </xf>
    <xf numFmtId="164" fontId="6" fillId="0" borderId="47" xfId="0" applyNumberFormat="1" applyFont="1" applyFill="1" applyBorder="1" applyAlignment="1">
      <alignment horizontal="center" vertical="top"/>
    </xf>
    <xf numFmtId="0" fontId="6" fillId="0" borderId="53" xfId="0" applyFont="1" applyFill="1" applyBorder="1" applyAlignment="1">
      <alignment vertical="top" wrapText="1"/>
    </xf>
    <xf numFmtId="0" fontId="6" fillId="0" borderId="49" xfId="0" applyFont="1" applyFill="1" applyBorder="1" applyAlignment="1">
      <alignment horizontal="center" vertical="top"/>
    </xf>
    <xf numFmtId="49" fontId="5" fillId="2" borderId="49" xfId="0" applyNumberFormat="1" applyFont="1" applyFill="1" applyBorder="1" applyAlignment="1">
      <alignment horizontal="center" vertical="top"/>
    </xf>
    <xf numFmtId="49" fontId="5" fillId="3" borderId="49" xfId="0" applyNumberFormat="1" applyFont="1" applyFill="1" applyBorder="1" applyAlignment="1">
      <alignment horizontal="center" vertical="top"/>
    </xf>
    <xf numFmtId="49" fontId="5" fillId="0" borderId="49" xfId="0" applyNumberFormat="1" applyFont="1" applyBorder="1" applyAlignment="1">
      <alignment horizontal="center" vertical="top"/>
    </xf>
    <xf numFmtId="49" fontId="6" fillId="0" borderId="47" xfId="0" applyNumberFormat="1" applyFont="1" applyBorder="1" applyAlignment="1">
      <alignment horizontal="center" vertical="top"/>
    </xf>
    <xf numFmtId="0" fontId="5" fillId="0" borderId="57" xfId="0" applyFont="1" applyFill="1" applyBorder="1" applyAlignment="1">
      <alignment horizontal="center" vertical="top"/>
    </xf>
    <xf numFmtId="49" fontId="5" fillId="3" borderId="36" xfId="0" applyNumberFormat="1" applyFont="1" applyFill="1" applyBorder="1" applyAlignment="1">
      <alignment horizontal="center" vertical="top"/>
    </xf>
    <xf numFmtId="49" fontId="6" fillId="0" borderId="38" xfId="0" applyNumberFormat="1" applyFont="1" applyBorder="1" applyAlignment="1">
      <alignment horizontal="center" vertical="top"/>
    </xf>
    <xf numFmtId="49" fontId="5" fillId="3" borderId="8" xfId="0" applyNumberFormat="1" applyFont="1" applyFill="1" applyBorder="1" applyAlignment="1">
      <alignment horizontal="center" vertical="top"/>
    </xf>
    <xf numFmtId="164" fontId="5" fillId="3" borderId="2" xfId="0" applyNumberFormat="1" applyFont="1" applyFill="1" applyBorder="1" applyAlignment="1">
      <alignment horizontal="center" vertical="center"/>
    </xf>
    <xf numFmtId="164" fontId="5" fillId="3" borderId="10" xfId="0" applyNumberFormat="1" applyFont="1" applyFill="1" applyBorder="1" applyAlignment="1">
      <alignment horizontal="center" vertical="center"/>
    </xf>
    <xf numFmtId="164" fontId="5" fillId="3" borderId="11" xfId="0" applyNumberFormat="1" applyFont="1" applyFill="1" applyBorder="1" applyAlignment="1">
      <alignment horizontal="center" vertical="center"/>
    </xf>
    <xf numFmtId="0" fontId="6" fillId="3" borderId="10" xfId="0" applyFont="1" applyFill="1" applyBorder="1" applyAlignment="1">
      <alignment vertical="top" wrapText="1"/>
    </xf>
    <xf numFmtId="0" fontId="6" fillId="3" borderId="10" xfId="0" applyFont="1" applyFill="1" applyBorder="1" applyAlignment="1">
      <alignment horizontal="center" vertical="top" wrapText="1"/>
    </xf>
    <xf numFmtId="0" fontId="16" fillId="0" borderId="26" xfId="0" applyFont="1" applyBorder="1" applyAlignment="1">
      <alignment vertical="top"/>
    </xf>
    <xf numFmtId="0" fontId="16" fillId="0" borderId="61" xfId="0" applyFont="1" applyBorder="1" applyAlignment="1">
      <alignment vertical="top"/>
    </xf>
    <xf numFmtId="0" fontId="16" fillId="0" borderId="27" xfId="0" applyFont="1" applyBorder="1" applyAlignment="1">
      <alignment vertical="top"/>
    </xf>
    <xf numFmtId="0" fontId="16" fillId="0" borderId="40" xfId="0" applyFont="1" applyBorder="1" applyAlignment="1">
      <alignment vertical="top"/>
    </xf>
    <xf numFmtId="0" fontId="6" fillId="0" borderId="26" xfId="0" applyFont="1" applyFill="1" applyBorder="1" applyAlignment="1">
      <alignment horizontal="center" vertical="top"/>
    </xf>
    <xf numFmtId="164" fontId="6" fillId="0" borderId="22" xfId="0" applyNumberFormat="1" applyFont="1" applyFill="1" applyBorder="1" applyAlignment="1">
      <alignment horizontal="center" vertical="top"/>
    </xf>
    <xf numFmtId="164" fontId="6" fillId="4" borderId="25" xfId="0" applyNumberFormat="1" applyFont="1" applyFill="1" applyBorder="1" applyAlignment="1">
      <alignment horizontal="center" vertical="top"/>
    </xf>
    <xf numFmtId="164" fontId="6" fillId="0" borderId="25" xfId="0" applyNumberFormat="1" applyFont="1" applyFill="1" applyBorder="1" applyAlignment="1">
      <alignment horizontal="center" vertical="top"/>
    </xf>
    <xf numFmtId="0" fontId="6" fillId="0" borderId="24" xfId="0" applyNumberFormat="1" applyFont="1" applyFill="1" applyBorder="1" applyAlignment="1">
      <alignment horizontal="center" vertical="top" wrapText="1"/>
    </xf>
    <xf numFmtId="0" fontId="6" fillId="0" borderId="24" xfId="0" applyNumberFormat="1" applyFont="1" applyFill="1" applyBorder="1" applyAlignment="1">
      <alignment horizontal="center" vertical="top"/>
    </xf>
    <xf numFmtId="0" fontId="6" fillId="0" borderId="6" xfId="0" applyFont="1" applyFill="1" applyBorder="1" applyAlignment="1">
      <alignment horizontal="center" vertical="top"/>
    </xf>
    <xf numFmtId="164" fontId="6" fillId="0" borderId="0" xfId="0" applyNumberFormat="1" applyFont="1" applyFill="1" applyBorder="1" applyAlignment="1">
      <alignment horizontal="center" vertical="top"/>
    </xf>
    <xf numFmtId="164" fontId="6" fillId="4" borderId="14" xfId="0" applyNumberFormat="1" applyFont="1" applyFill="1" applyBorder="1" applyAlignment="1">
      <alignment horizontal="center" vertical="top"/>
    </xf>
    <xf numFmtId="164" fontId="6" fillId="0" borderId="14" xfId="0" applyNumberFormat="1" applyFont="1" applyFill="1" applyBorder="1" applyAlignment="1">
      <alignment horizontal="center" vertical="top"/>
    </xf>
    <xf numFmtId="9" fontId="6" fillId="0" borderId="7" xfId="0" applyNumberFormat="1" applyFont="1" applyFill="1" applyBorder="1" applyAlignment="1">
      <alignment horizontal="center" vertical="top"/>
    </xf>
    <xf numFmtId="0" fontId="16" fillId="0" borderId="6" xfId="0" applyFont="1" applyBorder="1" applyAlignment="1">
      <alignment vertical="top"/>
    </xf>
    <xf numFmtId="0" fontId="16" fillId="0" borderId="41" xfId="0" applyFont="1" applyBorder="1" applyAlignment="1">
      <alignment vertical="top"/>
    </xf>
    <xf numFmtId="0" fontId="5" fillId="5" borderId="6" xfId="0" applyFont="1" applyFill="1" applyBorder="1" applyAlignment="1">
      <alignment horizontal="center" vertical="top"/>
    </xf>
    <xf numFmtId="164" fontId="5" fillId="5" borderId="0" xfId="0" applyNumberFormat="1" applyFont="1" applyFill="1" applyBorder="1" applyAlignment="1">
      <alignment horizontal="center" vertical="top"/>
    </xf>
    <xf numFmtId="164" fontId="5" fillId="5" borderId="14" xfId="0" applyNumberFormat="1" applyFont="1" applyFill="1" applyBorder="1" applyAlignment="1">
      <alignment horizontal="center" vertical="top"/>
    </xf>
    <xf numFmtId="9" fontId="6" fillId="0" borderId="31"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3" borderId="28" xfId="0" applyNumberFormat="1" applyFont="1" applyFill="1" applyBorder="1" applyAlignment="1">
      <alignment horizontal="center" vertical="top"/>
    </xf>
    <xf numFmtId="49" fontId="5" fillId="0" borderId="28" xfId="0" applyNumberFormat="1" applyFont="1" applyBorder="1" applyAlignment="1">
      <alignment horizontal="center" vertical="top"/>
    </xf>
    <xf numFmtId="0" fontId="5" fillId="5" borderId="27" xfId="0" applyFont="1" applyFill="1" applyBorder="1" applyAlignment="1">
      <alignment horizontal="center" vertical="top"/>
    </xf>
    <xf numFmtId="164" fontId="5" fillId="5" borderId="37" xfId="0" applyNumberFormat="1" applyFont="1" applyFill="1" applyBorder="1" applyAlignment="1">
      <alignment horizontal="center" vertical="top"/>
    </xf>
    <xf numFmtId="164" fontId="5" fillId="5" borderId="38" xfId="0" applyNumberFormat="1" applyFont="1" applyFill="1" applyBorder="1" applyAlignment="1">
      <alignment horizontal="center" vertical="top"/>
    </xf>
    <xf numFmtId="0" fontId="6" fillId="0" borderId="37" xfId="0" applyFont="1" applyFill="1" applyBorder="1" applyAlignment="1">
      <alignment horizontal="left" vertical="top" wrapText="1"/>
    </xf>
    <xf numFmtId="0" fontId="6" fillId="0" borderId="36" xfId="0" applyNumberFormat="1" applyFont="1" applyFill="1" applyBorder="1" applyAlignment="1">
      <alignment horizontal="center" vertical="top"/>
    </xf>
    <xf numFmtId="0" fontId="6" fillId="0" borderId="62" xfId="0" applyFont="1" applyFill="1" applyBorder="1" applyAlignment="1">
      <alignment horizontal="center" vertical="top"/>
    </xf>
    <xf numFmtId="49" fontId="6" fillId="0" borderId="34" xfId="0" applyNumberFormat="1" applyFont="1" applyFill="1" applyBorder="1" applyAlignment="1">
      <alignment horizontal="center" vertical="top"/>
    </xf>
    <xf numFmtId="49" fontId="6" fillId="0" borderId="7" xfId="0" applyNumberFormat="1" applyFont="1" applyFill="1" applyBorder="1" applyAlignment="1">
      <alignment horizontal="center" vertical="top"/>
    </xf>
    <xf numFmtId="164" fontId="5" fillId="7" borderId="37" xfId="0" applyNumberFormat="1" applyFont="1" applyFill="1" applyBorder="1" applyAlignment="1">
      <alignment horizontal="center" vertical="top"/>
    </xf>
    <xf numFmtId="49" fontId="6" fillId="0" borderId="28" xfId="0" applyNumberFormat="1" applyFont="1" applyFill="1" applyBorder="1" applyAlignment="1">
      <alignment horizontal="center" vertical="top"/>
    </xf>
    <xf numFmtId="49" fontId="6" fillId="0" borderId="36" xfId="0" applyNumberFormat="1" applyFont="1" applyFill="1" applyBorder="1" applyAlignment="1">
      <alignment horizontal="center" vertical="top"/>
    </xf>
    <xf numFmtId="0" fontId="6" fillId="0" borderId="43" xfId="0" applyFont="1" applyFill="1" applyBorder="1" applyAlignment="1">
      <alignment vertical="top" wrapText="1"/>
    </xf>
    <xf numFmtId="0" fontId="6" fillId="0" borderId="4" xfId="0" applyFont="1" applyFill="1" applyBorder="1" applyAlignment="1">
      <alignment horizontal="center" vertical="top"/>
    </xf>
    <xf numFmtId="0" fontId="6" fillId="0" borderId="13" xfId="0" applyFont="1" applyFill="1" applyBorder="1" applyAlignment="1">
      <alignment horizontal="center" vertical="top"/>
    </xf>
    <xf numFmtId="164" fontId="5" fillId="5" borderId="18" xfId="0" applyNumberFormat="1" applyFont="1" applyFill="1" applyBorder="1" applyAlignment="1">
      <alignment horizontal="center" vertical="top"/>
    </xf>
    <xf numFmtId="164" fontId="5" fillId="5" borderId="19" xfId="0" applyNumberFormat="1" applyFont="1" applyFill="1" applyBorder="1" applyAlignment="1">
      <alignment horizontal="center" vertical="top"/>
    </xf>
    <xf numFmtId="49" fontId="5" fillId="2" borderId="21" xfId="0" applyNumberFormat="1" applyFont="1" applyFill="1" applyBorder="1" applyAlignment="1">
      <alignment horizontal="center" vertical="top"/>
    </xf>
    <xf numFmtId="164" fontId="5" fillId="5" borderId="17" xfId="0" applyNumberFormat="1" applyFont="1" applyFill="1" applyBorder="1" applyAlignment="1">
      <alignment horizontal="center" vertical="top"/>
    </xf>
    <xf numFmtId="0" fontId="6" fillId="0" borderId="22" xfId="0" applyFont="1" applyBorder="1" applyAlignment="1">
      <alignment horizontal="center" vertical="top" wrapText="1"/>
    </xf>
    <xf numFmtId="164" fontId="6" fillId="0" borderId="23" xfId="0" applyNumberFormat="1" applyFont="1" applyFill="1" applyBorder="1" applyAlignment="1">
      <alignment horizontal="center" vertical="top" wrapText="1"/>
    </xf>
    <xf numFmtId="164" fontId="6" fillId="4" borderId="25" xfId="0" applyNumberFormat="1" applyFont="1" applyFill="1" applyBorder="1" applyAlignment="1">
      <alignment horizontal="center" vertical="top" wrapText="1"/>
    </xf>
    <xf numFmtId="164" fontId="6" fillId="4" borderId="22" xfId="0" applyNumberFormat="1" applyFont="1" applyFill="1" applyBorder="1" applyAlignment="1">
      <alignment horizontal="center" vertical="top" wrapText="1"/>
    </xf>
    <xf numFmtId="0" fontId="5" fillId="5" borderId="18" xfId="0" applyFont="1" applyFill="1" applyBorder="1" applyAlignment="1">
      <alignment horizontal="center" vertical="top"/>
    </xf>
    <xf numFmtId="164" fontId="5" fillId="5" borderId="1" xfId="0" applyNumberFormat="1" applyFont="1" applyFill="1" applyBorder="1" applyAlignment="1">
      <alignment horizontal="center" vertical="top"/>
    </xf>
    <xf numFmtId="0" fontId="6" fillId="0" borderId="27" xfId="0" applyFont="1" applyFill="1" applyBorder="1" applyAlignment="1">
      <alignment horizontal="left" vertical="top" wrapText="1"/>
    </xf>
    <xf numFmtId="0" fontId="6" fillId="0" borderId="28" xfId="0" applyNumberFormat="1" applyFont="1" applyFill="1" applyBorder="1" applyAlignment="1">
      <alignment horizontal="center" vertical="top"/>
    </xf>
    <xf numFmtId="49" fontId="5" fillId="2" borderId="26" xfId="0" applyNumberFormat="1" applyFont="1" applyFill="1" applyBorder="1" applyAlignment="1">
      <alignment horizontal="center" vertical="top"/>
    </xf>
    <xf numFmtId="49" fontId="5" fillId="3" borderId="24" xfId="0" applyNumberFormat="1" applyFont="1" applyFill="1" applyBorder="1" applyAlignment="1">
      <alignment horizontal="center" vertical="top"/>
    </xf>
    <xf numFmtId="164" fontId="6" fillId="0" borderId="4" xfId="0" applyNumberFormat="1" applyFont="1" applyFill="1" applyBorder="1" applyAlignment="1">
      <alignment horizontal="center" vertical="top"/>
    </xf>
    <xf numFmtId="164" fontId="6" fillId="0" borderId="5" xfId="0" applyNumberFormat="1" applyFont="1" applyFill="1" applyBorder="1" applyAlignment="1">
      <alignment horizontal="center" vertical="top"/>
    </xf>
    <xf numFmtId="164" fontId="6" fillId="0" borderId="20"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0" fontId="6" fillId="0" borderId="34" xfId="0" applyNumberFormat="1" applyFont="1" applyFill="1" applyBorder="1" applyAlignment="1">
      <alignment horizontal="center" vertical="top"/>
    </xf>
    <xf numFmtId="0" fontId="6" fillId="0" borderId="0" xfId="0" applyNumberFormat="1" applyFont="1" applyFill="1" applyBorder="1" applyAlignment="1">
      <alignment horizontal="center" vertical="top"/>
    </xf>
    <xf numFmtId="49" fontId="6" fillId="2" borderId="27" xfId="0" applyNumberFormat="1" applyFont="1" applyFill="1" applyBorder="1" applyAlignment="1">
      <alignment horizontal="center" vertical="top"/>
    </xf>
    <xf numFmtId="0" fontId="5" fillId="5" borderId="37" xfId="0" applyFont="1" applyFill="1" applyBorder="1" applyAlignment="1">
      <alignment horizontal="center" vertical="top"/>
    </xf>
    <xf numFmtId="164" fontId="5" fillId="5" borderId="28" xfId="0" applyNumberFormat="1" applyFont="1" applyFill="1" applyBorder="1" applyAlignment="1">
      <alignment horizontal="center" vertical="top"/>
    </xf>
    <xf numFmtId="0" fontId="6" fillId="0" borderId="37" xfId="0" applyNumberFormat="1" applyFont="1" applyFill="1" applyBorder="1" applyAlignment="1">
      <alignment horizontal="center" vertical="top"/>
    </xf>
    <xf numFmtId="0" fontId="6" fillId="0" borderId="26" xfId="0" applyFont="1" applyFill="1" applyBorder="1" applyAlignment="1">
      <alignment horizontal="center" vertical="top" wrapText="1"/>
    </xf>
    <xf numFmtId="0" fontId="6" fillId="0" borderId="26" xfId="0" applyFont="1" applyFill="1" applyBorder="1" applyAlignment="1">
      <alignment vertical="top" wrapText="1"/>
    </xf>
    <xf numFmtId="0" fontId="6" fillId="0" borderId="23" xfId="0" applyFont="1" applyFill="1" applyBorder="1" applyAlignment="1">
      <alignment horizontal="center" vertical="top"/>
    </xf>
    <xf numFmtId="0" fontId="6" fillId="0" borderId="24" xfId="0" applyFont="1" applyFill="1" applyBorder="1" applyAlignment="1">
      <alignment horizontal="center" vertical="top"/>
    </xf>
    <xf numFmtId="0" fontId="6" fillId="0" borderId="27" xfId="0" applyFont="1" applyBorder="1" applyAlignment="1">
      <alignment horizontal="left" vertical="top" wrapText="1"/>
    </xf>
    <xf numFmtId="49" fontId="5" fillId="2" borderId="27" xfId="0" applyNumberFormat="1" applyFont="1" applyFill="1" applyBorder="1" applyAlignment="1">
      <alignment horizontal="center" vertical="top"/>
    </xf>
    <xf numFmtId="164" fontId="5" fillId="3" borderId="28" xfId="0" applyNumberFormat="1" applyFont="1" applyFill="1" applyBorder="1" applyAlignment="1">
      <alignment horizontal="center" vertical="top"/>
    </xf>
    <xf numFmtId="0" fontId="6" fillId="3" borderId="39" xfId="0" applyFont="1" applyFill="1" applyBorder="1" applyAlignment="1">
      <alignment horizontal="center" vertical="top" wrapText="1"/>
    </xf>
    <xf numFmtId="0" fontId="6" fillId="3" borderId="37" xfId="0" applyFont="1" applyFill="1" applyBorder="1" applyAlignment="1">
      <alignment horizontal="center" vertical="top" wrapText="1"/>
    </xf>
    <xf numFmtId="164" fontId="5" fillId="5" borderId="16" xfId="0" applyNumberFormat="1" applyFont="1" applyFill="1" applyBorder="1" applyAlignment="1">
      <alignment horizontal="center" vertical="top"/>
    </xf>
    <xf numFmtId="49" fontId="5" fillId="2" borderId="26" xfId="0" applyNumberFormat="1" applyFont="1" applyFill="1" applyBorder="1" applyAlignment="1">
      <alignment horizontal="center" vertical="top" wrapText="1"/>
    </xf>
    <xf numFmtId="49" fontId="5" fillId="3" borderId="24" xfId="0" applyNumberFormat="1" applyFont="1" applyFill="1" applyBorder="1" applyAlignment="1">
      <alignment horizontal="center" vertical="top" wrapText="1"/>
    </xf>
    <xf numFmtId="49" fontId="5" fillId="0" borderId="23" xfId="0" applyNumberFormat="1" applyFont="1" applyBorder="1" applyAlignment="1">
      <alignment horizontal="center" vertical="top" wrapText="1"/>
    </xf>
    <xf numFmtId="49" fontId="6" fillId="0" borderId="25" xfId="0" applyNumberFormat="1" applyFont="1" applyBorder="1" applyAlignment="1">
      <alignment horizontal="center" vertical="top" wrapText="1"/>
    </xf>
    <xf numFmtId="0" fontId="19" fillId="0" borderId="28" xfId="0" applyNumberFormat="1" applyFont="1" applyFill="1" applyBorder="1" applyAlignment="1">
      <alignment horizontal="center" vertical="top"/>
    </xf>
    <xf numFmtId="0" fontId="19" fillId="0" borderId="36" xfId="0" applyNumberFormat="1" applyFont="1" applyFill="1" applyBorder="1" applyAlignment="1">
      <alignment horizontal="center" vertical="top"/>
    </xf>
    <xf numFmtId="49" fontId="5" fillId="6" borderId="2" xfId="0" applyNumberFormat="1" applyFont="1" applyFill="1" applyBorder="1" applyAlignment="1">
      <alignment horizontal="center" vertical="top"/>
    </xf>
    <xf numFmtId="164" fontId="5" fillId="6" borderId="11" xfId="0" applyNumberFormat="1" applyFont="1" applyFill="1" applyBorder="1" applyAlignment="1">
      <alignment horizontal="center" vertical="top"/>
    </xf>
    <xf numFmtId="164" fontId="5" fillId="6" borderId="15" xfId="0" applyNumberFormat="1" applyFont="1" applyFill="1" applyBorder="1" applyAlignment="1">
      <alignment horizontal="center" vertical="top"/>
    </xf>
    <xf numFmtId="0" fontId="21" fillId="0" borderId="39" xfId="0" applyFont="1" applyBorder="1" applyAlignment="1">
      <alignment horizontal="center" vertical="top" wrapText="1"/>
    </xf>
    <xf numFmtId="0" fontId="16" fillId="0" borderId="2" xfId="0" applyFont="1" applyBorder="1" applyAlignment="1">
      <alignment vertical="top"/>
    </xf>
    <xf numFmtId="0" fontId="16" fillId="0" borderId="12" xfId="0" applyFont="1" applyBorder="1" applyAlignment="1">
      <alignment vertical="top"/>
    </xf>
    <xf numFmtId="164" fontId="5" fillId="2" borderId="29" xfId="0" applyNumberFormat="1" applyFont="1" applyFill="1" applyBorder="1" applyAlignment="1">
      <alignment horizontal="center" vertical="top"/>
    </xf>
    <xf numFmtId="0" fontId="6" fillId="2" borderId="37" xfId="0" applyFont="1" applyFill="1" applyBorder="1" applyAlignment="1">
      <alignment vertical="top"/>
    </xf>
    <xf numFmtId="164" fontId="5" fillId="3" borderId="8" xfId="0" applyNumberFormat="1" applyFont="1" applyFill="1" applyBorder="1" applyAlignment="1">
      <alignment horizontal="center" vertical="top"/>
    </xf>
    <xf numFmtId="0" fontId="6" fillId="3" borderId="21" xfId="0" applyFont="1" applyFill="1" applyBorder="1" applyAlignment="1">
      <alignment horizontal="center" vertical="top" wrapText="1"/>
    </xf>
    <xf numFmtId="0" fontId="11" fillId="0" borderId="0" xfId="0" applyFont="1" applyAlignment="1">
      <alignment horizontal="center" wrapText="1"/>
    </xf>
    <xf numFmtId="0" fontId="0" fillId="0" borderId="0" xfId="0" applyAlignment="1">
      <alignment horizontal="center"/>
    </xf>
    <xf numFmtId="0" fontId="10" fillId="0" borderId="0" xfId="0" applyFont="1"/>
    <xf numFmtId="0" fontId="10" fillId="0" borderId="0" xfId="0" applyFont="1" applyAlignment="1">
      <alignment horizontal="left"/>
    </xf>
    <xf numFmtId="0" fontId="10" fillId="0" borderId="0" xfId="0" applyFont="1" applyAlignment="1">
      <alignment horizontal="center"/>
    </xf>
    <xf numFmtId="0" fontId="10" fillId="0" borderId="0" xfId="0" applyFont="1" applyAlignment="1">
      <alignment horizontal="left" vertical="top"/>
    </xf>
    <xf numFmtId="0" fontId="10" fillId="0" borderId="0" xfId="0" applyFont="1" applyBorder="1" applyAlignment="1">
      <alignment horizontal="left" vertical="top"/>
    </xf>
    <xf numFmtId="0" fontId="10" fillId="0" borderId="0" xfId="0" applyFont="1" applyBorder="1" applyAlignment="1">
      <alignment horizontal="left" vertical="top" wrapText="1"/>
    </xf>
    <xf numFmtId="0" fontId="17" fillId="0" borderId="0" xfId="0" applyFont="1" applyAlignment="1">
      <alignment horizontal="left" vertical="center"/>
    </xf>
    <xf numFmtId="0" fontId="17" fillId="0" borderId="0" xfId="0" applyFont="1" applyAlignment="1">
      <alignment horizontal="left" vertical="center" wrapText="1"/>
    </xf>
    <xf numFmtId="0" fontId="10" fillId="0" borderId="0" xfId="0" applyFont="1" applyAlignment="1">
      <alignment horizontal="left" vertical="center"/>
    </xf>
    <xf numFmtId="0" fontId="10" fillId="0" borderId="0" xfId="0" applyFont="1" applyAlignment="1">
      <alignment horizontal="left" vertical="center" wrapText="1"/>
    </xf>
    <xf numFmtId="0" fontId="0" fillId="0" borderId="0" xfId="0" applyAlignment="1">
      <alignment horizontal="left" vertical="center"/>
    </xf>
    <xf numFmtId="0" fontId="6" fillId="4" borderId="23" xfId="0" applyFont="1" applyFill="1" applyBorder="1" applyAlignment="1">
      <alignment horizontal="center" vertical="top"/>
    </xf>
    <xf numFmtId="0" fontId="6" fillId="4" borderId="24" xfId="0" applyFont="1" applyFill="1" applyBorder="1" applyAlignment="1">
      <alignment horizontal="center" vertical="top"/>
    </xf>
    <xf numFmtId="0" fontId="6" fillId="0" borderId="30" xfId="0" applyFont="1" applyFill="1" applyBorder="1" applyAlignment="1">
      <alignment horizontal="center" vertical="top"/>
    </xf>
    <xf numFmtId="0" fontId="6" fillId="0" borderId="31" xfId="0" applyFont="1" applyFill="1" applyBorder="1" applyAlignment="1">
      <alignment horizontal="center" vertical="top"/>
    </xf>
    <xf numFmtId="0" fontId="10" fillId="0" borderId="0" xfId="0" applyFont="1" applyBorder="1" applyAlignment="1">
      <alignment horizontal="left" vertical="top" wrapText="1"/>
    </xf>
    <xf numFmtId="0" fontId="0" fillId="0" borderId="0" xfId="0" applyAlignment="1">
      <alignment horizontal="left" vertical="top" wrapText="1"/>
    </xf>
    <xf numFmtId="0" fontId="17" fillId="0" borderId="0" xfId="0" applyFont="1" applyAlignment="1">
      <alignment horizontal="left" vertical="center" wrapText="1"/>
    </xf>
    <xf numFmtId="0" fontId="0" fillId="0" borderId="0" xfId="0" applyAlignment="1">
      <alignment horizontal="left" vertical="center" wrapText="1"/>
    </xf>
    <xf numFmtId="0" fontId="10" fillId="0" borderId="0" xfId="0" applyFont="1" applyAlignment="1">
      <alignment horizontal="left" vertical="center" wrapText="1"/>
    </xf>
    <xf numFmtId="0" fontId="11" fillId="0" borderId="0" xfId="0" applyFont="1" applyAlignment="1">
      <alignment horizontal="center" wrapText="1"/>
    </xf>
    <xf numFmtId="0" fontId="0" fillId="0" borderId="0" xfId="0" applyAlignment="1">
      <alignment horizontal="center" wrapText="1"/>
    </xf>
    <xf numFmtId="0" fontId="10" fillId="0" borderId="0" xfId="0" applyFont="1" applyAlignment="1">
      <alignment horizontal="left" vertical="top"/>
    </xf>
    <xf numFmtId="0" fontId="11" fillId="0" borderId="0" xfId="2" applyFont="1" applyAlignment="1">
      <alignment horizontal="center" wrapText="1"/>
    </xf>
    <xf numFmtId="49" fontId="5" fillId="2" borderId="26" xfId="0" applyNumberFormat="1" applyFont="1" applyFill="1" applyBorder="1" applyAlignment="1">
      <alignment horizontal="center" vertical="top" wrapText="1"/>
    </xf>
    <xf numFmtId="0" fontId="9" fillId="0" borderId="27" xfId="0" applyFont="1" applyBorder="1" applyAlignment="1">
      <alignment horizontal="center" vertical="top" wrapText="1"/>
    </xf>
    <xf numFmtId="49" fontId="5" fillId="3" borderId="24" xfId="0" applyNumberFormat="1" applyFont="1" applyFill="1" applyBorder="1" applyAlignment="1">
      <alignment horizontal="center" vertical="top" wrapText="1"/>
    </xf>
    <xf numFmtId="0" fontId="9" fillId="0" borderId="36" xfId="0" applyFont="1" applyBorder="1" applyAlignment="1">
      <alignment horizontal="center" vertical="top" wrapText="1"/>
    </xf>
    <xf numFmtId="0" fontId="6" fillId="4" borderId="66" xfId="0" applyFont="1" applyFill="1" applyBorder="1" applyAlignment="1">
      <alignment horizontal="left" vertical="top" wrapText="1"/>
    </xf>
    <xf numFmtId="0" fontId="9" fillId="4" borderId="29" xfId="0" applyFont="1" applyFill="1" applyBorder="1" applyAlignment="1">
      <alignment horizontal="left" vertical="top" wrapText="1"/>
    </xf>
    <xf numFmtId="0" fontId="14" fillId="5" borderId="2" xfId="0" applyFont="1" applyFill="1" applyBorder="1" applyAlignment="1">
      <alignment horizontal="right" vertical="top" wrapText="1"/>
    </xf>
    <xf numFmtId="0" fontId="13" fillId="0" borderId="3" xfId="0" applyFont="1" applyBorder="1" applyAlignment="1">
      <alignment vertical="top" wrapText="1"/>
    </xf>
    <xf numFmtId="0" fontId="13" fillId="0" borderId="9" xfId="0" applyFont="1" applyBorder="1" applyAlignment="1">
      <alignment vertical="top" wrapText="1"/>
    </xf>
    <xf numFmtId="0" fontId="6" fillId="0" borderId="57" xfId="0" applyFont="1" applyBorder="1" applyAlignment="1">
      <alignment horizontal="left" vertical="top" wrapText="1"/>
    </xf>
    <xf numFmtId="0" fontId="9" fillId="0" borderId="45" xfId="0" applyFont="1" applyBorder="1" applyAlignment="1">
      <alignment vertical="top" wrapText="1"/>
    </xf>
    <xf numFmtId="0" fontId="9" fillId="0" borderId="52" xfId="0" applyFont="1" applyBorder="1" applyAlignment="1">
      <alignment vertical="top" wrapText="1"/>
    </xf>
    <xf numFmtId="0" fontId="6" fillId="0" borderId="22" xfId="0" applyFont="1" applyFill="1" applyBorder="1" applyAlignment="1">
      <alignment horizontal="center" vertical="top" wrapText="1"/>
    </xf>
    <xf numFmtId="0" fontId="9" fillId="0" borderId="33" xfId="0" applyFont="1" applyBorder="1" applyAlignment="1">
      <alignment horizontal="center" vertical="top" wrapText="1"/>
    </xf>
    <xf numFmtId="49" fontId="5" fillId="3" borderId="8" xfId="0" applyNumberFormat="1" applyFont="1" applyFill="1" applyBorder="1" applyAlignment="1">
      <alignment horizontal="right" vertical="top"/>
    </xf>
    <xf numFmtId="49" fontId="5" fillId="3" borderId="10" xfId="0" applyNumberFormat="1" applyFont="1" applyFill="1" applyBorder="1" applyAlignment="1">
      <alignment horizontal="right" vertical="top"/>
    </xf>
    <xf numFmtId="49" fontId="5" fillId="0" borderId="23" xfId="0" applyNumberFormat="1" applyFont="1" applyBorder="1" applyAlignment="1">
      <alignment horizontal="center" vertical="top" wrapText="1"/>
    </xf>
    <xf numFmtId="0" fontId="9" fillId="0" borderId="34" xfId="0" applyFont="1" applyBorder="1" applyAlignment="1">
      <alignment horizontal="center" vertical="top" wrapText="1"/>
    </xf>
    <xf numFmtId="0" fontId="9" fillId="0" borderId="28" xfId="0" applyFont="1" applyBorder="1" applyAlignment="1">
      <alignment horizontal="center" vertical="top" wrapText="1"/>
    </xf>
    <xf numFmtId="0" fontId="6" fillId="0" borderId="66" xfId="0" applyFont="1" applyFill="1" applyBorder="1" applyAlignment="1">
      <alignment horizontal="left" vertical="top" wrapText="1"/>
    </xf>
    <xf numFmtId="0" fontId="6" fillId="0" borderId="35" xfId="0" applyFont="1" applyFill="1" applyBorder="1" applyAlignment="1">
      <alignment horizontal="left" vertical="top" wrapText="1"/>
    </xf>
    <xf numFmtId="0" fontId="6" fillId="0" borderId="29" xfId="0" applyFont="1" applyFill="1" applyBorder="1" applyAlignment="1">
      <alignment horizontal="left" vertical="top" wrapText="1"/>
    </xf>
    <xf numFmtId="49" fontId="8" fillId="0" borderId="20" xfId="0" applyNumberFormat="1" applyFont="1" applyBorder="1" applyAlignment="1">
      <alignment horizontal="center" vertical="top"/>
    </xf>
    <xf numFmtId="49" fontId="8" fillId="0" borderId="0" xfId="0" applyNumberFormat="1" applyFont="1" applyBorder="1" applyAlignment="1">
      <alignment horizontal="center" vertical="top"/>
    </xf>
    <xf numFmtId="49" fontId="8" fillId="0" borderId="18" xfId="0" applyNumberFormat="1" applyFont="1" applyBorder="1" applyAlignment="1">
      <alignment horizontal="center" vertical="top"/>
    </xf>
    <xf numFmtId="49" fontId="6" fillId="0" borderId="25" xfId="0" applyNumberFormat="1" applyFont="1" applyBorder="1" applyAlignment="1">
      <alignment horizontal="center" vertical="top" wrapText="1"/>
    </xf>
    <xf numFmtId="0" fontId="9" fillId="0" borderId="38" xfId="0" applyFont="1" applyBorder="1" applyAlignment="1">
      <alignment horizontal="center" vertical="top" wrapText="1"/>
    </xf>
    <xf numFmtId="49" fontId="8" fillId="0" borderId="42" xfId="0" applyNumberFormat="1" applyFont="1" applyBorder="1" applyAlignment="1">
      <alignment horizontal="center" vertical="top" wrapText="1"/>
    </xf>
    <xf numFmtId="0" fontId="21" fillId="0" borderId="39" xfId="0" applyFont="1" applyBorder="1" applyAlignment="1">
      <alignment horizontal="center" vertical="top" wrapText="1"/>
    </xf>
    <xf numFmtId="0" fontId="6" fillId="0" borderId="43" xfId="0" applyFont="1" applyBorder="1" applyAlignment="1">
      <alignment horizontal="left" vertical="top" wrapText="1"/>
    </xf>
    <xf numFmtId="0" fontId="9" fillId="0" borderId="4" xfId="0" applyFont="1" applyBorder="1" applyAlignment="1">
      <alignment vertical="top" wrapText="1"/>
    </xf>
    <xf numFmtId="0" fontId="9" fillId="0" borderId="64" xfId="0" applyFont="1" applyBorder="1" applyAlignment="1">
      <alignment vertical="top" wrapText="1"/>
    </xf>
    <xf numFmtId="0" fontId="6" fillId="4" borderId="54" xfId="0" applyFont="1" applyFill="1" applyBorder="1" applyAlignment="1">
      <alignment horizontal="left" vertical="top" wrapText="1"/>
    </xf>
    <xf numFmtId="0" fontId="9" fillId="4" borderId="33" xfId="0" applyFont="1" applyFill="1" applyBorder="1" applyAlignment="1">
      <alignment horizontal="left" vertical="top" wrapText="1"/>
    </xf>
    <xf numFmtId="0" fontId="9" fillId="4" borderId="68" xfId="0" applyFont="1" applyFill="1" applyBorder="1" applyAlignment="1">
      <alignment horizontal="left" vertical="top" wrapText="1"/>
    </xf>
    <xf numFmtId="0" fontId="6" fillId="4" borderId="53" xfId="0" applyFont="1" applyFill="1" applyBorder="1" applyAlignment="1">
      <alignment horizontal="left" vertical="top" wrapText="1"/>
    </xf>
    <xf numFmtId="0" fontId="9" fillId="4" borderId="56" xfId="0" applyFont="1" applyFill="1" applyBorder="1" applyAlignment="1">
      <alignment horizontal="left" vertical="top" wrapText="1"/>
    </xf>
    <xf numFmtId="0" fontId="9" fillId="4" borderId="67" xfId="0" applyFont="1" applyFill="1" applyBorder="1" applyAlignment="1">
      <alignment horizontal="left" vertical="top" wrapText="1"/>
    </xf>
    <xf numFmtId="49" fontId="5" fillId="3" borderId="8" xfId="0" applyNumberFormat="1" applyFont="1" applyFill="1" applyBorder="1" applyAlignment="1">
      <alignment horizontal="left" vertical="top"/>
    </xf>
    <xf numFmtId="49" fontId="5" fillId="3" borderId="10" xfId="0" applyNumberFormat="1" applyFont="1" applyFill="1" applyBorder="1" applyAlignment="1">
      <alignment horizontal="left" vertical="top"/>
    </xf>
    <xf numFmtId="49" fontId="5" fillId="3" borderId="22" xfId="0" applyNumberFormat="1" applyFont="1" applyFill="1" applyBorder="1" applyAlignment="1">
      <alignment horizontal="left" vertical="top"/>
    </xf>
    <xf numFmtId="0" fontId="6" fillId="6" borderId="60" xfId="0" applyFont="1" applyFill="1" applyBorder="1" applyAlignment="1">
      <alignment horizontal="center" vertical="top"/>
    </xf>
    <xf numFmtId="0" fontId="6" fillId="6" borderId="18" xfId="0" applyFont="1" applyFill="1" applyBorder="1" applyAlignment="1">
      <alignment horizontal="center" vertical="top"/>
    </xf>
    <xf numFmtId="0" fontId="6" fillId="0" borderId="26" xfId="0" applyFont="1" applyFill="1" applyBorder="1" applyAlignment="1">
      <alignment vertical="top" wrapText="1"/>
    </xf>
    <xf numFmtId="0" fontId="9" fillId="0" borderId="6" xfId="0" applyFont="1" applyBorder="1" applyAlignment="1">
      <alignment wrapText="1"/>
    </xf>
    <xf numFmtId="0" fontId="9" fillId="0" borderId="27" xfId="0" applyFont="1" applyBorder="1" applyAlignment="1">
      <alignment wrapText="1"/>
    </xf>
    <xf numFmtId="0" fontId="9" fillId="0" borderId="14" xfId="0" applyFont="1" applyBorder="1" applyAlignment="1">
      <alignment horizontal="center" vertical="top" wrapText="1"/>
    </xf>
    <xf numFmtId="49" fontId="5" fillId="2" borderId="28" xfId="0" applyNumberFormat="1" applyFont="1" applyFill="1" applyBorder="1" applyAlignment="1">
      <alignment horizontal="right" vertical="top"/>
    </xf>
    <xf numFmtId="49" fontId="5" fillId="2" borderId="36" xfId="0" applyNumberFormat="1" applyFont="1" applyFill="1" applyBorder="1" applyAlignment="1">
      <alignment horizontal="right" vertical="top"/>
    </xf>
    <xf numFmtId="0" fontId="5" fillId="6" borderId="2" xfId="0" applyFont="1" applyFill="1" applyBorder="1" applyAlignment="1">
      <alignment horizontal="right" vertical="top" wrapText="1"/>
    </xf>
    <xf numFmtId="0" fontId="9" fillId="6" borderId="3" xfId="0" applyFont="1" applyFill="1" applyBorder="1" applyAlignment="1">
      <alignment vertical="top" wrapText="1"/>
    </xf>
    <xf numFmtId="0" fontId="9" fillId="6" borderId="8" xfId="0" applyFont="1" applyFill="1" applyBorder="1" applyAlignment="1">
      <alignment vertical="top" wrapText="1"/>
    </xf>
    <xf numFmtId="0" fontId="6" fillId="0" borderId="53" xfId="0" applyFont="1" applyBorder="1" applyAlignment="1">
      <alignment horizontal="left" vertical="top" wrapText="1"/>
    </xf>
    <xf numFmtId="0" fontId="9" fillId="0" borderId="56" xfId="0" applyFont="1" applyBorder="1" applyAlignment="1">
      <alignment vertical="top" wrapText="1"/>
    </xf>
    <xf numFmtId="0" fontId="9" fillId="0" borderId="67" xfId="0" applyFont="1" applyBorder="1" applyAlignment="1">
      <alignment vertical="top" wrapText="1"/>
    </xf>
    <xf numFmtId="0" fontId="9" fillId="0" borderId="49" xfId="0" applyFont="1" applyBorder="1" applyAlignment="1">
      <alignment vertical="top" wrapText="1"/>
    </xf>
    <xf numFmtId="0" fontId="9" fillId="0" borderId="29" xfId="0" applyFont="1" applyBorder="1" applyAlignment="1">
      <alignment horizontal="left" vertical="top" wrapText="1"/>
    </xf>
    <xf numFmtId="49" fontId="5" fillId="6" borderId="10" xfId="0" applyNumberFormat="1" applyFont="1" applyFill="1" applyBorder="1" applyAlignment="1">
      <alignment horizontal="right" vertical="top"/>
    </xf>
    <xf numFmtId="0" fontId="6" fillId="0" borderId="55" xfId="0" applyFont="1" applyBorder="1" applyAlignment="1">
      <alignment horizontal="left" vertical="top" wrapText="1"/>
    </xf>
    <xf numFmtId="0" fontId="9" fillId="0" borderId="30" xfId="0" applyFont="1" applyBorder="1" applyAlignment="1">
      <alignment vertical="top" wrapText="1"/>
    </xf>
    <xf numFmtId="0" fontId="9" fillId="0" borderId="31" xfId="0" applyFont="1" applyBorder="1" applyAlignment="1">
      <alignment vertical="top" wrapText="1"/>
    </xf>
    <xf numFmtId="0" fontId="5" fillId="3" borderId="10" xfId="0" applyFont="1" applyFill="1" applyBorder="1" applyAlignment="1">
      <alignment horizontal="left" vertical="top" wrapText="1"/>
    </xf>
    <xf numFmtId="49" fontId="8" fillId="0" borderId="32" xfId="0" applyNumberFormat="1" applyFont="1" applyBorder="1" applyAlignment="1">
      <alignment horizontal="center" vertical="top"/>
    </xf>
    <xf numFmtId="49" fontId="8" fillId="0" borderId="47" xfId="0" applyNumberFormat="1" applyFont="1" applyBorder="1" applyAlignment="1">
      <alignment horizontal="center" vertical="top"/>
    </xf>
    <xf numFmtId="49" fontId="8" fillId="0" borderId="19" xfId="0" applyNumberFormat="1" applyFont="1" applyBorder="1" applyAlignment="1">
      <alignment horizontal="center" vertical="top"/>
    </xf>
    <xf numFmtId="49" fontId="6" fillId="0" borderId="32" xfId="0" applyNumberFormat="1" applyFont="1" applyBorder="1" applyAlignment="1">
      <alignment horizontal="center" vertical="top"/>
    </xf>
    <xf numFmtId="49" fontId="6" fillId="0" borderId="47" xfId="0" applyNumberFormat="1" applyFont="1" applyBorder="1" applyAlignment="1">
      <alignment horizontal="center" vertical="top"/>
    </xf>
    <xf numFmtId="49" fontId="6" fillId="0" borderId="19" xfId="0" applyNumberFormat="1" applyFont="1" applyBorder="1" applyAlignment="1">
      <alignment horizontal="center" vertical="top"/>
    </xf>
    <xf numFmtId="49" fontId="5" fillId="3" borderId="2" xfId="0" applyNumberFormat="1" applyFont="1" applyFill="1" applyBorder="1" applyAlignment="1">
      <alignment horizontal="right" vertical="top"/>
    </xf>
    <xf numFmtId="49" fontId="5" fillId="3" borderId="3" xfId="0" applyNumberFormat="1" applyFont="1" applyFill="1" applyBorder="1" applyAlignment="1">
      <alignment horizontal="right" vertical="top"/>
    </xf>
    <xf numFmtId="49" fontId="5" fillId="3" borderId="28" xfId="0" applyNumberFormat="1" applyFont="1" applyFill="1" applyBorder="1" applyAlignment="1">
      <alignment horizontal="right" vertical="top"/>
    </xf>
    <xf numFmtId="49" fontId="5" fillId="3" borderId="9" xfId="0" applyNumberFormat="1" applyFont="1" applyFill="1" applyBorder="1" applyAlignment="1">
      <alignment horizontal="right" vertical="top"/>
    </xf>
    <xf numFmtId="49" fontId="5" fillId="2" borderId="43" xfId="0" applyNumberFormat="1" applyFont="1" applyFill="1" applyBorder="1" applyAlignment="1">
      <alignment horizontal="center" vertical="top"/>
    </xf>
    <xf numFmtId="49" fontId="5" fillId="2" borderId="62" xfId="0" applyNumberFormat="1" applyFont="1" applyFill="1" applyBorder="1" applyAlignment="1">
      <alignment horizontal="center" vertical="top"/>
    </xf>
    <xf numFmtId="49" fontId="5" fillId="3" borderId="13" xfId="0" applyNumberFormat="1" applyFont="1" applyFill="1" applyBorder="1" applyAlignment="1">
      <alignment horizontal="center" vertical="top"/>
    </xf>
    <xf numFmtId="49" fontId="5" fillId="3" borderId="44" xfId="0" applyNumberFormat="1" applyFont="1" applyFill="1" applyBorder="1" applyAlignment="1">
      <alignment horizontal="center" vertical="top"/>
    </xf>
    <xf numFmtId="49" fontId="5" fillId="0" borderId="4" xfId="0" applyNumberFormat="1" applyFont="1" applyBorder="1" applyAlignment="1">
      <alignment horizontal="center" vertical="top"/>
    </xf>
    <xf numFmtId="49" fontId="5" fillId="0" borderId="45" xfId="0" applyNumberFormat="1" applyFont="1" applyBorder="1" applyAlignment="1">
      <alignment horizontal="center" vertical="top"/>
    </xf>
    <xf numFmtId="0" fontId="6" fillId="0" borderId="24" xfId="0" applyFont="1" applyFill="1" applyBorder="1" applyAlignment="1">
      <alignment horizontal="left" vertical="top" wrapText="1"/>
    </xf>
    <xf numFmtId="0" fontId="6" fillId="0" borderId="31" xfId="0" applyFont="1" applyFill="1" applyBorder="1" applyAlignment="1">
      <alignment horizontal="left" vertical="top" wrapText="1"/>
    </xf>
    <xf numFmtId="49" fontId="8" fillId="0" borderId="5" xfId="0" applyNumberFormat="1" applyFont="1" applyBorder="1" applyAlignment="1">
      <alignment horizontal="center" vertical="top" wrapText="1"/>
    </xf>
    <xf numFmtId="49" fontId="6" fillId="0" borderId="5" xfId="0" applyNumberFormat="1" applyFont="1" applyBorder="1" applyAlignment="1">
      <alignment horizontal="center" vertical="top"/>
    </xf>
    <xf numFmtId="0" fontId="17" fillId="0" borderId="0" xfId="1" applyFont="1" applyAlignment="1">
      <alignment horizontal="left" vertical="top" wrapText="1"/>
    </xf>
    <xf numFmtId="0" fontId="6" fillId="0" borderId="43" xfId="0" applyFont="1" applyBorder="1" applyAlignment="1">
      <alignment horizontal="center" vertical="center" textRotation="90" wrapText="1"/>
    </xf>
    <xf numFmtId="0" fontId="6" fillId="0" borderId="57" xfId="0" applyFont="1" applyBorder="1" applyAlignment="1">
      <alignment horizontal="center" vertical="center" textRotation="90" wrapText="1"/>
    </xf>
    <xf numFmtId="0" fontId="6" fillId="0" borderId="17" xfId="0" applyFont="1" applyBorder="1" applyAlignment="1">
      <alignment horizontal="center" vertical="center" textRotation="90" wrapText="1"/>
    </xf>
    <xf numFmtId="0" fontId="6" fillId="0" borderId="4" xfId="0" applyFont="1" applyBorder="1" applyAlignment="1">
      <alignment horizontal="center" vertical="center" textRotation="90" wrapText="1"/>
    </xf>
    <xf numFmtId="0" fontId="6" fillId="0" borderId="45" xfId="0" applyFont="1" applyBorder="1" applyAlignment="1">
      <alignment horizontal="center" vertical="center" textRotation="90" wrapText="1"/>
    </xf>
    <xf numFmtId="0" fontId="6" fillId="0" borderId="1" xfId="0" applyFont="1" applyBorder="1" applyAlignment="1">
      <alignment horizontal="center" vertical="center" textRotation="90" wrapText="1"/>
    </xf>
    <xf numFmtId="0" fontId="6" fillId="0" borderId="23" xfId="0" applyFont="1" applyBorder="1" applyAlignment="1">
      <alignment horizontal="center" vertical="center" wrapText="1"/>
    </xf>
    <xf numFmtId="0" fontId="6" fillId="0" borderId="34"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25" xfId="0" applyNumberFormat="1" applyFont="1" applyBorder="1" applyAlignment="1">
      <alignment horizontal="center" vertical="center" textRotation="90" wrapText="1"/>
    </xf>
    <xf numFmtId="0" fontId="6" fillId="0" borderId="14" xfId="0" applyNumberFormat="1" applyFont="1" applyBorder="1" applyAlignment="1">
      <alignment horizontal="center" vertical="center" textRotation="90" wrapText="1"/>
    </xf>
    <xf numFmtId="0" fontId="6" fillId="0" borderId="38" xfId="0" applyNumberFormat="1" applyFont="1" applyBorder="1" applyAlignment="1">
      <alignment horizontal="center" vertical="center" textRotation="90" wrapText="1"/>
    </xf>
    <xf numFmtId="0" fontId="6" fillId="0" borderId="20" xfId="0" applyFont="1" applyBorder="1" applyAlignment="1">
      <alignment horizontal="center" vertical="center" textRotation="90" wrapText="1"/>
    </xf>
    <xf numFmtId="0" fontId="6" fillId="0" borderId="56" xfId="0" applyFont="1" applyBorder="1" applyAlignment="1">
      <alignment horizontal="center" vertical="center" textRotation="90" wrapText="1"/>
    </xf>
    <xf numFmtId="0" fontId="6" fillId="0" borderId="18" xfId="0" applyFont="1" applyBorder="1" applyAlignment="1">
      <alignment horizontal="center" vertical="center" textRotation="90" wrapText="1"/>
    </xf>
    <xf numFmtId="0" fontId="6" fillId="0" borderId="25" xfId="0" applyFont="1" applyBorder="1" applyAlignment="1">
      <alignment horizontal="center" vertical="center" textRotation="90" wrapText="1"/>
    </xf>
    <xf numFmtId="0" fontId="6" fillId="0" borderId="14" xfId="0" applyFont="1" applyBorder="1" applyAlignment="1">
      <alignment horizontal="center" vertical="center" textRotation="90" wrapText="1"/>
    </xf>
    <xf numFmtId="0" fontId="6" fillId="0" borderId="38" xfId="0" applyFont="1" applyBorder="1" applyAlignment="1">
      <alignment horizontal="center" vertical="center" textRotation="90" wrapText="1"/>
    </xf>
    <xf numFmtId="0" fontId="6" fillId="0" borderId="62" xfId="0" applyFont="1" applyBorder="1" applyAlignment="1">
      <alignment horizontal="center" vertical="center" textRotation="90" wrapText="1"/>
    </xf>
    <xf numFmtId="0" fontId="9" fillId="0" borderId="27" xfId="0" applyFont="1" applyBorder="1"/>
    <xf numFmtId="0" fontId="6" fillId="0" borderId="62"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30" xfId="0" applyFont="1" applyBorder="1" applyAlignment="1">
      <alignment horizontal="center" vertical="center"/>
    </xf>
    <xf numFmtId="0" fontId="6" fillId="0" borderId="31" xfId="0" applyFont="1" applyBorder="1" applyAlignment="1">
      <alignment horizontal="center" vertical="center"/>
    </xf>
    <xf numFmtId="0" fontId="5" fillId="0" borderId="65" xfId="0" applyFont="1" applyBorder="1" applyAlignment="1">
      <alignment horizontal="center" vertical="center"/>
    </xf>
    <xf numFmtId="0" fontId="5" fillId="0" borderId="20" xfId="0" applyFont="1" applyBorder="1" applyAlignment="1">
      <alignment horizontal="center" vertical="center"/>
    </xf>
    <xf numFmtId="0" fontId="5" fillId="0" borderId="43"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64" xfId="0" applyFont="1" applyBorder="1" applyAlignment="1">
      <alignment horizontal="center" vertical="center" wrapText="1"/>
    </xf>
    <xf numFmtId="49" fontId="5" fillId="2" borderId="54" xfId="0" applyNumberFormat="1" applyFont="1" applyFill="1" applyBorder="1" applyAlignment="1">
      <alignment horizontal="center" vertical="top"/>
    </xf>
    <xf numFmtId="49" fontId="5" fillId="2" borderId="48" xfId="0" applyNumberFormat="1" applyFont="1" applyFill="1" applyBorder="1" applyAlignment="1">
      <alignment horizontal="center" vertical="top"/>
    </xf>
    <xf numFmtId="49" fontId="5" fillId="2" borderId="60"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49" fontId="5" fillId="3" borderId="34" xfId="0" applyNumberFormat="1" applyFont="1" applyFill="1" applyBorder="1" applyAlignment="1">
      <alignment horizontal="center" vertical="top"/>
    </xf>
    <xf numFmtId="49" fontId="5" fillId="3" borderId="1" xfId="0" applyNumberFormat="1" applyFont="1" applyFill="1" applyBorder="1" applyAlignment="1">
      <alignment horizontal="center" vertical="top"/>
    </xf>
    <xf numFmtId="0" fontId="6" fillId="0" borderId="31" xfId="0" applyFont="1" applyFill="1" applyBorder="1" applyAlignment="1">
      <alignment vertical="top" wrapText="1"/>
    </xf>
    <xf numFmtId="0" fontId="6" fillId="0" borderId="7" xfId="0" applyFont="1" applyFill="1" applyBorder="1" applyAlignment="1">
      <alignment vertical="top" wrapText="1"/>
    </xf>
    <xf numFmtId="0" fontId="6" fillId="0" borderId="16" xfId="0" applyFont="1" applyFill="1" applyBorder="1" applyAlignment="1">
      <alignment vertical="top" wrapText="1"/>
    </xf>
    <xf numFmtId="49" fontId="8" fillId="0" borderId="25" xfId="0" applyNumberFormat="1" applyFont="1" applyBorder="1" applyAlignment="1">
      <alignment horizontal="center" vertical="top"/>
    </xf>
    <xf numFmtId="49" fontId="8" fillId="0" borderId="14" xfId="0" applyNumberFormat="1" applyFont="1" applyBorder="1" applyAlignment="1">
      <alignment horizontal="center" vertical="top"/>
    </xf>
    <xf numFmtId="49" fontId="6" fillId="0" borderId="25" xfId="0" applyNumberFormat="1" applyFont="1" applyBorder="1" applyAlignment="1">
      <alignment horizontal="center" vertical="top"/>
    </xf>
    <xf numFmtId="49" fontId="6" fillId="0" borderId="14" xfId="0" applyNumberFormat="1" applyFont="1" applyBorder="1" applyAlignment="1">
      <alignment horizontal="center" vertical="top"/>
    </xf>
    <xf numFmtId="0" fontId="6" fillId="0" borderId="42" xfId="0" applyFont="1" applyFill="1" applyBorder="1" applyAlignment="1">
      <alignment horizontal="left" vertical="top" wrapText="1"/>
    </xf>
    <xf numFmtId="0" fontId="6" fillId="0" borderId="48" xfId="0" applyFont="1" applyFill="1" applyBorder="1" applyAlignment="1">
      <alignment horizontal="left" vertical="top" wrapText="1"/>
    </xf>
    <xf numFmtId="0" fontId="6" fillId="0" borderId="54" xfId="0" applyFont="1" applyFill="1" applyBorder="1" applyAlignment="1">
      <alignment horizontal="left" vertical="top" wrapText="1"/>
    </xf>
    <xf numFmtId="49" fontId="5" fillId="2" borderId="42" xfId="0" applyNumberFormat="1" applyFont="1" applyFill="1" applyBorder="1" applyAlignment="1">
      <alignment horizontal="center" vertical="top"/>
    </xf>
    <xf numFmtId="49" fontId="5" fillId="3" borderId="23" xfId="0" applyNumberFormat="1" applyFont="1" applyFill="1" applyBorder="1" applyAlignment="1">
      <alignment horizontal="center" vertical="top"/>
    </xf>
    <xf numFmtId="49" fontId="5" fillId="0" borderId="23" xfId="0" applyNumberFormat="1" applyFont="1" applyBorder="1" applyAlignment="1">
      <alignment horizontal="center" vertical="top"/>
    </xf>
    <xf numFmtId="49" fontId="5" fillId="0" borderId="34" xfId="0" applyNumberFormat="1" applyFont="1" applyBorder="1" applyAlignment="1">
      <alignment horizontal="center" vertical="top"/>
    </xf>
    <xf numFmtId="0" fontId="6" fillId="0" borderId="24" xfId="0" applyFont="1" applyFill="1" applyBorder="1" applyAlignment="1">
      <alignment vertical="top" wrapText="1"/>
    </xf>
    <xf numFmtId="0" fontId="6" fillId="0" borderId="66" xfId="0" applyFont="1" applyBorder="1" applyAlignment="1">
      <alignment vertical="top" wrapText="1"/>
    </xf>
    <xf numFmtId="0" fontId="9" fillId="0" borderId="35" xfId="0" applyFont="1" applyBorder="1" applyAlignment="1">
      <alignment vertical="top" wrapText="1"/>
    </xf>
    <xf numFmtId="0" fontId="6" fillId="0" borderId="63" xfId="0" applyFont="1" applyFill="1" applyBorder="1" applyAlignment="1">
      <alignment horizontal="center" vertical="center" textRotation="90" wrapText="1"/>
    </xf>
    <xf numFmtId="0" fontId="9" fillId="0" borderId="28" xfId="0" applyFont="1" applyBorder="1"/>
    <xf numFmtId="0" fontId="6" fillId="0" borderId="46" xfId="0" applyFont="1" applyFill="1" applyBorder="1" applyAlignment="1">
      <alignment horizontal="center" vertical="center" textRotation="90" wrapText="1"/>
    </xf>
    <xf numFmtId="0" fontId="9" fillId="0" borderId="29" xfId="0" applyFont="1" applyBorder="1"/>
    <xf numFmtId="0" fontId="12" fillId="0" borderId="37" xfId="0" applyFont="1" applyBorder="1" applyAlignment="1">
      <alignment horizontal="left" wrapText="1"/>
    </xf>
    <xf numFmtId="0" fontId="12" fillId="0" borderId="0" xfId="0" applyFont="1" applyAlignment="1">
      <alignment vertical="top" wrapText="1"/>
    </xf>
    <xf numFmtId="49" fontId="3" fillId="0" borderId="0" xfId="0" applyNumberFormat="1" applyFont="1" applyFill="1" applyBorder="1" applyAlignment="1">
      <alignment horizontal="center" vertical="top" wrapText="1"/>
    </xf>
    <xf numFmtId="0" fontId="9" fillId="0" borderId="0" xfId="0" applyFont="1" applyAlignment="1">
      <alignment vertical="top" wrapText="1"/>
    </xf>
    <xf numFmtId="0" fontId="5" fillId="0" borderId="21" xfId="0" applyFont="1" applyBorder="1" applyAlignment="1">
      <alignment horizontal="center" vertical="center" wrapText="1"/>
    </xf>
    <xf numFmtId="0" fontId="9" fillId="0" borderId="10" xfId="0" applyFont="1" applyBorder="1" applyAlignment="1">
      <alignment vertical="center" wrapText="1"/>
    </xf>
    <xf numFmtId="0" fontId="9" fillId="0" borderId="12" xfId="0" applyFont="1" applyBorder="1" applyAlignment="1">
      <alignment vertical="center" wrapText="1"/>
    </xf>
    <xf numFmtId="0" fontId="6" fillId="4" borderId="26" xfId="0" applyFont="1" applyFill="1" applyBorder="1" applyAlignment="1">
      <alignment horizontal="left" vertical="top" wrapText="1"/>
    </xf>
    <xf numFmtId="0" fontId="6" fillId="4" borderId="55" xfId="0" applyFont="1" applyFill="1" applyBorder="1" applyAlignment="1">
      <alignment horizontal="left" vertical="top" wrapText="1"/>
    </xf>
    <xf numFmtId="0" fontId="6" fillId="0" borderId="71" xfId="0" applyFont="1" applyFill="1" applyBorder="1" applyAlignment="1">
      <alignment vertical="top" wrapText="1"/>
    </xf>
    <xf numFmtId="0" fontId="0" fillId="0" borderId="58" xfId="0" applyBorder="1"/>
    <xf numFmtId="0" fontId="0" fillId="0" borderId="59" xfId="0" applyBorder="1"/>
    <xf numFmtId="0" fontId="6" fillId="0" borderId="42" xfId="0" applyFont="1" applyBorder="1" applyAlignment="1">
      <alignment vertical="top" wrapText="1"/>
    </xf>
    <xf numFmtId="0" fontId="9" fillId="0" borderId="61" xfId="0" applyFont="1" applyBorder="1" applyAlignment="1">
      <alignment vertical="top" wrapText="1"/>
    </xf>
    <xf numFmtId="0" fontId="9" fillId="0" borderId="39" xfId="0" applyFont="1" applyBorder="1" applyAlignment="1">
      <alignment vertical="top" wrapText="1"/>
    </xf>
    <xf numFmtId="0" fontId="9" fillId="0" borderId="40" xfId="0" applyFont="1" applyBorder="1" applyAlignment="1">
      <alignment vertical="top" wrapText="1"/>
    </xf>
    <xf numFmtId="0" fontId="9" fillId="0" borderId="48" xfId="0" applyFont="1" applyBorder="1" applyAlignment="1">
      <alignment vertical="top" wrapText="1"/>
    </xf>
    <xf numFmtId="0" fontId="9" fillId="0" borderId="41" xfId="0" applyFont="1" applyBorder="1" applyAlignment="1">
      <alignment vertical="top" wrapText="1"/>
    </xf>
    <xf numFmtId="0" fontId="13" fillId="0" borderId="42" xfId="0" applyFont="1" applyBorder="1" applyAlignment="1">
      <alignment vertical="top" wrapText="1"/>
    </xf>
    <xf numFmtId="0" fontId="16" fillId="0" borderId="42" xfId="0" applyFont="1" applyBorder="1" applyAlignment="1">
      <alignment vertical="top" wrapText="1"/>
    </xf>
    <xf numFmtId="0" fontId="0" fillId="0" borderId="61" xfId="0" applyBorder="1" applyAlignment="1">
      <alignment vertical="top" wrapText="1"/>
    </xf>
    <xf numFmtId="0" fontId="0" fillId="0" borderId="48" xfId="0" applyBorder="1" applyAlignment="1">
      <alignment vertical="top" wrapText="1"/>
    </xf>
    <xf numFmtId="0" fontId="0" fillId="0" borderId="41" xfId="0" applyBorder="1" applyAlignment="1">
      <alignment vertical="top" wrapText="1"/>
    </xf>
    <xf numFmtId="0" fontId="0" fillId="0" borderId="39" xfId="0" applyBorder="1" applyAlignment="1">
      <alignment vertical="top" wrapText="1"/>
    </xf>
    <xf numFmtId="0" fontId="0" fillId="0" borderId="40" xfId="0" applyBorder="1" applyAlignment="1">
      <alignment vertical="top" wrapText="1"/>
    </xf>
    <xf numFmtId="0" fontId="6" fillId="0" borderId="26" xfId="0" applyFont="1" applyBorder="1" applyAlignment="1">
      <alignment vertical="top" wrapText="1"/>
    </xf>
    <xf numFmtId="0" fontId="9" fillId="0" borderId="6" xfId="0" applyFont="1" applyBorder="1" applyAlignment="1">
      <alignment vertical="top" wrapText="1"/>
    </xf>
    <xf numFmtId="0" fontId="5" fillId="2" borderId="8" xfId="0" applyFont="1" applyFill="1" applyBorder="1" applyAlignment="1">
      <alignment horizontal="left" vertical="top" wrapText="1"/>
    </xf>
    <xf numFmtId="0" fontId="5" fillId="2" borderId="10" xfId="0" applyFont="1" applyFill="1" applyBorder="1" applyAlignment="1">
      <alignment horizontal="left" vertical="top" wrapText="1"/>
    </xf>
    <xf numFmtId="0" fontId="5" fillId="3" borderId="3" xfId="0" applyFont="1" applyFill="1" applyBorder="1" applyAlignment="1">
      <alignment horizontal="left" vertical="top" wrapText="1"/>
    </xf>
    <xf numFmtId="0" fontId="5" fillId="3" borderId="8" xfId="0" applyFont="1" applyFill="1" applyBorder="1" applyAlignment="1">
      <alignment horizontal="left" vertical="top" wrapText="1"/>
    </xf>
  </cellXfs>
  <cellStyles count="3">
    <cellStyle name="Įprastas 2" xfId="2"/>
    <cellStyle name="Normal" xfId="0" builtinId="0"/>
    <cellStyle name="Normal_1 lentelė(1)"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chart1.xml><?xml version="1.0" encoding="utf-8"?>
<c:chartSpace xmlns:c="http://schemas.openxmlformats.org/drawingml/2006/chart" xmlns:a="http://schemas.openxmlformats.org/drawingml/2006/main" xmlns:r="http://schemas.openxmlformats.org/officeDocument/2006/relationships">
  <c:lang val="en-US"/>
  <c:chart>
    <c:autoTitleDeleted val="1"/>
    <c:view3D>
      <c:rotX val="30"/>
      <c:perspective val="30"/>
    </c:view3D>
    <c:plotArea>
      <c:layout>
        <c:manualLayout>
          <c:layoutTarget val="inner"/>
          <c:xMode val="edge"/>
          <c:yMode val="edge"/>
          <c:x val="1.3888888888888928E-3"/>
          <c:y val="0.22453703703703731"/>
          <c:w val="0.81388888888888977"/>
          <c:h val="0.77314814814814925"/>
        </c:manualLayout>
      </c:layout>
      <c:pie3DChart>
        <c:varyColors val="1"/>
        <c:ser>
          <c:idx val="0"/>
          <c:order val="0"/>
          <c:spPr>
            <a:solidFill>
              <a:schemeClr val="bg2">
                <a:lumMod val="90000"/>
              </a:schemeClr>
            </a:solidFill>
          </c:spPr>
          <c:explosion val="25"/>
          <c:dLbls>
            <c:dLbl>
              <c:idx val="2"/>
              <c:layout>
                <c:manualLayout>
                  <c:x val="0.24340179352580954"/>
                  <c:y val="0.20529053659959198"/>
                </c:manualLayout>
              </c:layout>
              <c:showCatName val="1"/>
              <c:showPercent val="1"/>
              <c:extLst>
                <c:ext xmlns:c15="http://schemas.microsoft.com/office/drawing/2012/chart" uri="{CE6537A1-D6FC-4f65-9D91-7224C49458BB}"/>
              </c:extLst>
            </c:dLbl>
            <c:spPr>
              <a:noFill/>
              <a:ln>
                <a:noFill/>
              </a:ln>
              <a:effectLst/>
            </c:spPr>
            <c:showCatName val="1"/>
            <c:showPercent val="1"/>
            <c:showLeaderLines val="1"/>
            <c:extLst>
              <c:ext xmlns:c15="http://schemas.microsoft.com/office/drawing/2012/chart" uri="{CE6537A1-D6FC-4f65-9D91-7224C49458BB}">
                <c15:layout/>
              </c:ext>
            </c:extLst>
          </c:dLbls>
          <c:cat>
            <c:strRef>
              <c:f>[1]Ataskaita!$C$9:$C$11</c:f>
              <c:strCache>
                <c:ptCount val="3"/>
                <c:pt idx="0">
                  <c:v>Faktiškai įvykdyta</c:v>
                </c:pt>
              </c:strCache>
            </c:strRef>
          </c:cat>
          <c:val>
            <c:numRef>
              <c:f>[1]Ataskaita!$D$9:$D$11</c:f>
              <c:numCache>
                <c:formatCode>General</c:formatCode>
                <c:ptCount val="3"/>
                <c:pt idx="0">
                  <c:v>25</c:v>
                </c:pt>
              </c:numCache>
            </c:numRef>
          </c:val>
        </c:ser>
        <c:dLbls>
          <c:showCatName val="1"/>
          <c:showPercent val="1"/>
        </c:dLbls>
      </c:pie3DChart>
      <c:spPr>
        <a:noFill/>
      </c:spPr>
    </c:plotArea>
    <c:plotVisOnly val="1"/>
    <c:dispBlanksAs val="zero"/>
  </c:chart>
  <c:printSettings>
    <c:headerFooter/>
    <c:pageMargins b="0.750000000000001" l="0.70000000000000062" r="0.70000000000000062" t="0.750000000000001"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19050</xdr:colOff>
      <xdr:row>11</xdr:row>
      <xdr:rowOff>38099</xdr:rowOff>
    </xdr:from>
    <xdr:to>
      <xdr:col>7</xdr:col>
      <xdr:colOff>419100</xdr:colOff>
      <xdr:row>29</xdr:row>
      <xdr:rowOff>142874</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01%20pr.Ataskaita.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Ataskaita"/>
      <sheetName val="Priemonių suvestinė"/>
      <sheetName val="Priemoniu vykdytoju kodai"/>
    </sheetNames>
    <sheetDataSet>
      <sheetData sheetId="0">
        <row r="9">
          <cell r="C9" t="str">
            <v>Faktiškai įvykdyta</v>
          </cell>
          <cell r="D9">
            <v>25</v>
          </cell>
        </row>
      </sheetData>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B2:J34"/>
  <sheetViews>
    <sheetView workbookViewId="0">
      <selection activeCell="K29" sqref="K29"/>
    </sheetView>
  </sheetViews>
  <sheetFormatPr defaultRowHeight="12.75"/>
  <cols>
    <col min="1" max="1" width="5.85546875" customWidth="1"/>
    <col min="3" max="3" width="17.42578125" customWidth="1"/>
  </cols>
  <sheetData>
    <row r="2" spans="2:10" ht="15.75">
      <c r="B2" s="206" t="s">
        <v>108</v>
      </c>
      <c r="C2" s="207"/>
      <c r="D2" s="207"/>
      <c r="E2" s="207"/>
      <c r="F2" s="207"/>
      <c r="G2" s="207"/>
      <c r="H2" s="207"/>
      <c r="I2" s="207"/>
      <c r="J2" s="184"/>
    </row>
    <row r="3" spans="2:10" ht="15.75">
      <c r="B3" s="206" t="s">
        <v>115</v>
      </c>
      <c r="C3" s="207"/>
      <c r="D3" s="207"/>
      <c r="E3" s="207"/>
      <c r="F3" s="207"/>
      <c r="G3" s="207"/>
      <c r="H3" s="207"/>
      <c r="I3" s="207"/>
      <c r="J3" s="184"/>
    </row>
    <row r="4" spans="2:10" ht="15.75">
      <c r="B4" s="207"/>
      <c r="C4" s="207"/>
      <c r="D4" s="207"/>
      <c r="E4" s="207"/>
      <c r="F4" s="207"/>
      <c r="G4" s="207"/>
      <c r="H4" s="207"/>
      <c r="I4" s="207"/>
      <c r="J4" s="184"/>
    </row>
    <row r="5" spans="2:10" ht="15.75">
      <c r="B5" s="206" t="s">
        <v>109</v>
      </c>
      <c r="C5" s="206"/>
      <c r="D5" s="206"/>
      <c r="E5" s="206"/>
      <c r="F5" s="206"/>
      <c r="G5" s="206"/>
      <c r="H5" s="206"/>
      <c r="I5" s="185"/>
    </row>
    <row r="6" spans="2:10" ht="15.75">
      <c r="B6" s="184"/>
      <c r="C6" s="184"/>
      <c r="D6" s="184"/>
      <c r="E6" s="184"/>
      <c r="F6" s="184"/>
      <c r="G6" s="184"/>
      <c r="H6" s="184"/>
      <c r="I6" s="185"/>
    </row>
    <row r="7" spans="2:10" ht="15.75">
      <c r="B7" s="186" t="s">
        <v>116</v>
      </c>
      <c r="C7" s="186"/>
      <c r="D7" s="186"/>
      <c r="E7" s="186"/>
      <c r="F7" s="186"/>
      <c r="G7" s="186"/>
      <c r="H7" s="186"/>
      <c r="I7" s="186"/>
      <c r="J7" s="186"/>
    </row>
    <row r="8" spans="2:10" ht="15.75">
      <c r="B8" s="186"/>
      <c r="C8" s="187" t="s">
        <v>110</v>
      </c>
      <c r="D8" s="188">
        <v>12</v>
      </c>
      <c r="E8" s="187"/>
      <c r="F8" s="186" t="s">
        <v>111</v>
      </c>
      <c r="G8" s="186"/>
      <c r="H8" s="186"/>
      <c r="I8" s="186"/>
      <c r="J8" s="186"/>
    </row>
    <row r="9" spans="2:10" ht="15.75">
      <c r="B9" s="186"/>
      <c r="C9" s="187"/>
      <c r="D9" s="188"/>
      <c r="E9" s="189"/>
      <c r="F9" s="208"/>
      <c r="G9" s="208"/>
      <c r="H9" s="208"/>
      <c r="I9" s="208"/>
      <c r="J9" s="208"/>
    </row>
    <row r="10" spans="2:10" ht="15.75">
      <c r="C10" s="187"/>
      <c r="D10" s="188"/>
      <c r="E10" s="189"/>
      <c r="F10" s="208"/>
      <c r="G10" s="208"/>
      <c r="H10" s="208"/>
      <c r="I10" s="208"/>
      <c r="J10" s="208"/>
    </row>
    <row r="11" spans="2:10" ht="15.75">
      <c r="C11" s="209" t="s">
        <v>117</v>
      </c>
      <c r="D11" s="209"/>
      <c r="E11" s="209"/>
      <c r="F11" s="209"/>
      <c r="G11" s="209"/>
    </row>
    <row r="31" spans="2:10" ht="31.5" customHeight="1">
      <c r="B31" s="201" t="s">
        <v>112</v>
      </c>
      <c r="C31" s="201"/>
      <c r="D31" s="201"/>
      <c r="E31" s="201"/>
      <c r="F31" s="201"/>
      <c r="G31" s="201"/>
      <c r="H31" s="202"/>
      <c r="I31" s="190"/>
      <c r="J31" s="191"/>
    </row>
    <row r="32" spans="2:10" ht="29.25" customHeight="1">
      <c r="B32" s="203" t="s">
        <v>113</v>
      </c>
      <c r="C32" s="203"/>
      <c r="D32" s="203"/>
      <c r="E32" s="203"/>
      <c r="F32" s="203"/>
      <c r="G32" s="203"/>
      <c r="H32" s="204"/>
      <c r="I32" s="192"/>
      <c r="J32" s="193"/>
    </row>
    <row r="33" spans="2:10" ht="34.5" customHeight="1">
      <c r="B33" s="205" t="s">
        <v>119</v>
      </c>
      <c r="C33" s="205"/>
      <c r="D33" s="205"/>
      <c r="E33" s="205"/>
      <c r="F33" s="205"/>
      <c r="G33" s="205"/>
      <c r="H33" s="205"/>
      <c r="I33" s="194"/>
      <c r="J33" s="195"/>
    </row>
    <row r="34" spans="2:10" ht="31.5" customHeight="1">
      <c r="B34" s="205" t="s">
        <v>114</v>
      </c>
      <c r="C34" s="204"/>
      <c r="D34" s="204"/>
      <c r="E34" s="204"/>
      <c r="F34" s="204"/>
      <c r="G34" s="204"/>
      <c r="H34" s="204"/>
      <c r="I34" s="196"/>
      <c r="J34" s="195"/>
    </row>
  </sheetData>
  <mergeCells count="10">
    <mergeCell ref="B31:H31"/>
    <mergeCell ref="B32:H32"/>
    <mergeCell ref="B33:H33"/>
    <mergeCell ref="B34:H34"/>
    <mergeCell ref="B2:I2"/>
    <mergeCell ref="B3:I4"/>
    <mergeCell ref="B5:H5"/>
    <mergeCell ref="F9:J9"/>
    <mergeCell ref="F10:J10"/>
    <mergeCell ref="C11:G1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1:S60"/>
  <sheetViews>
    <sheetView tabSelected="1" zoomScale="98" zoomScaleNormal="98" workbookViewId="0">
      <selection activeCell="I1" sqref="I1:M1"/>
    </sheetView>
  </sheetViews>
  <sheetFormatPr defaultRowHeight="11.25"/>
  <cols>
    <col min="1" max="1" width="2.7109375" style="1" customWidth="1"/>
    <col min="2" max="2" width="3.140625" style="1" customWidth="1"/>
    <col min="3" max="3" width="3.7109375" style="1" customWidth="1"/>
    <col min="4" max="4" width="22.5703125" style="1" customWidth="1"/>
    <col min="5" max="5" width="7.85546875" style="2" customWidth="1"/>
    <col min="6" max="6" width="3.42578125" style="1" customWidth="1"/>
    <col min="7" max="7" width="5.7109375" style="3" customWidth="1"/>
    <col min="8" max="8" width="8.5703125" style="1" customWidth="1"/>
    <col min="9" max="9" width="8" style="1" customWidth="1"/>
    <col min="10" max="10" width="8.28515625" style="1" customWidth="1"/>
    <col min="11" max="11" width="23.140625" style="1" customWidth="1"/>
    <col min="12" max="12" width="3.42578125" style="4" customWidth="1"/>
    <col min="13" max="13" width="3.28515625" style="1" customWidth="1"/>
    <col min="14" max="14" width="11.85546875" style="5" customWidth="1"/>
    <col min="15" max="15" width="17" style="5" customWidth="1"/>
    <col min="16" max="16384" width="9.140625" style="5"/>
  </cols>
  <sheetData>
    <row r="1" spans="1:19" ht="50.25" customHeight="1">
      <c r="I1" s="292" t="s">
        <v>130</v>
      </c>
      <c r="J1" s="292"/>
      <c r="K1" s="292"/>
      <c r="L1" s="292"/>
      <c r="M1" s="292"/>
    </row>
    <row r="2" spans="1:19" s="19" customFormat="1" ht="16.5" customHeight="1">
      <c r="A2" s="18"/>
      <c r="B2" s="1"/>
      <c r="C2" s="1"/>
      <c r="D2" s="350" t="s">
        <v>75</v>
      </c>
      <c r="E2" s="350"/>
      <c r="F2" s="350"/>
      <c r="G2" s="350"/>
      <c r="H2" s="350"/>
      <c r="I2" s="350"/>
      <c r="J2" s="350"/>
      <c r="K2" s="16"/>
      <c r="L2" s="22"/>
      <c r="M2" s="22"/>
      <c r="N2" s="5"/>
      <c r="O2" s="5"/>
      <c r="P2" s="5"/>
      <c r="Q2" s="5"/>
      <c r="R2" s="5"/>
      <c r="S2" s="5"/>
    </row>
    <row r="3" spans="1:19" s="19" customFormat="1" ht="14.25" customHeight="1" thickBot="1">
      <c r="A3" s="20"/>
      <c r="B3" s="23"/>
      <c r="C3" s="23"/>
      <c r="D3" s="349" t="s">
        <v>58</v>
      </c>
      <c r="E3" s="349"/>
      <c r="F3" s="349"/>
      <c r="G3" s="349"/>
      <c r="H3" s="349"/>
      <c r="I3" s="349"/>
      <c r="J3" s="349"/>
      <c r="K3" s="349"/>
      <c r="L3" s="35"/>
      <c r="M3" s="35"/>
      <c r="N3" s="35"/>
      <c r="O3" s="35"/>
      <c r="P3" s="35"/>
      <c r="Q3" s="35"/>
      <c r="R3" s="35"/>
      <c r="S3" s="35"/>
    </row>
    <row r="4" spans="1:19" s="19" customFormat="1" ht="36.75" customHeight="1">
      <c r="A4" s="293" t="s">
        <v>0</v>
      </c>
      <c r="B4" s="296" t="s">
        <v>1</v>
      </c>
      <c r="C4" s="296" t="s">
        <v>2</v>
      </c>
      <c r="D4" s="299" t="s">
        <v>3</v>
      </c>
      <c r="E4" s="302" t="s">
        <v>4</v>
      </c>
      <c r="F4" s="305" t="s">
        <v>5</v>
      </c>
      <c r="G4" s="308" t="s">
        <v>6</v>
      </c>
      <c r="H4" s="319" t="s">
        <v>122</v>
      </c>
      <c r="I4" s="320"/>
      <c r="J4" s="321"/>
      <c r="K4" s="317" t="s">
        <v>87</v>
      </c>
      <c r="L4" s="318"/>
      <c r="M4" s="318"/>
      <c r="N4" s="374" t="s">
        <v>121</v>
      </c>
      <c r="O4" s="343" t="s">
        <v>88</v>
      </c>
      <c r="P4" s="5"/>
      <c r="Q4" s="5"/>
      <c r="R4" s="5"/>
      <c r="S4" s="5"/>
    </row>
    <row r="5" spans="1:19" s="19" customFormat="1" ht="15" customHeight="1">
      <c r="A5" s="294"/>
      <c r="B5" s="297"/>
      <c r="C5" s="297"/>
      <c r="D5" s="300"/>
      <c r="E5" s="303"/>
      <c r="F5" s="306"/>
      <c r="G5" s="309"/>
      <c r="H5" s="311" t="s">
        <v>76</v>
      </c>
      <c r="I5" s="345" t="s">
        <v>77</v>
      </c>
      <c r="J5" s="347" t="s">
        <v>78</v>
      </c>
      <c r="K5" s="313" t="s">
        <v>3</v>
      </c>
      <c r="L5" s="315"/>
      <c r="M5" s="316"/>
      <c r="N5" s="375"/>
      <c r="O5" s="344"/>
      <c r="P5" s="5"/>
      <c r="Q5" s="5"/>
      <c r="R5" s="5"/>
      <c r="S5" s="5"/>
    </row>
    <row r="6" spans="1:19" s="19" customFormat="1" ht="94.5" customHeight="1" thickBot="1">
      <c r="A6" s="295"/>
      <c r="B6" s="298"/>
      <c r="C6" s="298"/>
      <c r="D6" s="301"/>
      <c r="E6" s="304"/>
      <c r="F6" s="307"/>
      <c r="G6" s="310"/>
      <c r="H6" s="312"/>
      <c r="I6" s="346"/>
      <c r="J6" s="348"/>
      <c r="K6" s="314"/>
      <c r="L6" s="57" t="s">
        <v>89</v>
      </c>
      <c r="M6" s="58" t="s">
        <v>90</v>
      </c>
      <c r="N6" s="375"/>
      <c r="O6" s="344"/>
      <c r="P6" s="5"/>
      <c r="Q6" s="5"/>
      <c r="R6" s="5"/>
      <c r="S6" s="5"/>
    </row>
    <row r="7" spans="1:19" s="19" customFormat="1" ht="30" customHeight="1" thickBot="1">
      <c r="A7" s="60" t="s">
        <v>7</v>
      </c>
      <c r="B7" s="376" t="s">
        <v>123</v>
      </c>
      <c r="C7" s="377"/>
      <c r="D7" s="377"/>
      <c r="E7" s="377"/>
      <c r="F7" s="377"/>
      <c r="G7" s="377"/>
      <c r="H7" s="377"/>
      <c r="I7" s="377"/>
      <c r="J7" s="377"/>
      <c r="K7" s="377"/>
      <c r="L7" s="377"/>
      <c r="M7" s="377"/>
      <c r="N7" s="61"/>
      <c r="O7" s="62"/>
      <c r="P7" s="5"/>
      <c r="Q7" s="5"/>
      <c r="R7" s="5"/>
      <c r="S7" s="5"/>
    </row>
    <row r="8" spans="1:19" s="19" customFormat="1" ht="14.25" customHeight="1" thickBot="1">
      <c r="A8" s="63" t="s">
        <v>7</v>
      </c>
      <c r="B8" s="64" t="s">
        <v>7</v>
      </c>
      <c r="C8" s="378" t="s">
        <v>49</v>
      </c>
      <c r="D8" s="378"/>
      <c r="E8" s="378"/>
      <c r="F8" s="378"/>
      <c r="G8" s="378"/>
      <c r="H8" s="378"/>
      <c r="I8" s="378"/>
      <c r="J8" s="378"/>
      <c r="K8" s="378"/>
      <c r="L8" s="378"/>
      <c r="M8" s="379"/>
      <c r="N8" s="65"/>
      <c r="O8" s="66"/>
      <c r="P8" s="5"/>
      <c r="Q8" s="5"/>
      <c r="R8" s="5"/>
      <c r="S8" s="5"/>
    </row>
    <row r="9" spans="1:19" s="19" customFormat="1" ht="14.25" customHeight="1">
      <c r="A9" s="282" t="s">
        <v>7</v>
      </c>
      <c r="B9" s="284" t="s">
        <v>7</v>
      </c>
      <c r="C9" s="286" t="s">
        <v>7</v>
      </c>
      <c r="D9" s="288" t="s">
        <v>65</v>
      </c>
      <c r="E9" s="290" t="s">
        <v>60</v>
      </c>
      <c r="F9" s="291" t="s">
        <v>57</v>
      </c>
      <c r="G9" s="67"/>
      <c r="H9" s="68">
        <v>0</v>
      </c>
      <c r="I9" s="69">
        <v>0</v>
      </c>
      <c r="J9" s="69">
        <v>0</v>
      </c>
      <c r="K9" s="356" t="s">
        <v>95</v>
      </c>
      <c r="L9" s="197">
        <v>8</v>
      </c>
      <c r="M9" s="198">
        <v>5</v>
      </c>
      <c r="N9" s="367" t="s">
        <v>124</v>
      </c>
      <c r="O9" s="362"/>
      <c r="P9" s="5"/>
      <c r="Q9" s="5"/>
      <c r="R9" s="5"/>
      <c r="S9" s="5"/>
    </row>
    <row r="10" spans="1:19" s="19" customFormat="1" ht="51" customHeight="1" thickBot="1">
      <c r="A10" s="283"/>
      <c r="B10" s="285"/>
      <c r="C10" s="287"/>
      <c r="D10" s="289"/>
      <c r="E10" s="273"/>
      <c r="F10" s="276"/>
      <c r="G10" s="70"/>
      <c r="H10" s="71"/>
      <c r="I10" s="72"/>
      <c r="J10" s="72">
        <v>0</v>
      </c>
      <c r="K10" s="357"/>
      <c r="L10" s="199"/>
      <c r="M10" s="200"/>
      <c r="N10" s="365"/>
      <c r="O10" s="366"/>
      <c r="P10" s="7"/>
      <c r="Q10" s="5"/>
      <c r="R10" s="5"/>
      <c r="S10" s="5"/>
    </row>
    <row r="11" spans="1:19" s="19" customFormat="1" ht="51" customHeight="1" thickBot="1">
      <c r="A11" s="73" t="s">
        <v>7</v>
      </c>
      <c r="B11" s="74" t="s">
        <v>7</v>
      </c>
      <c r="C11" s="75" t="s">
        <v>9</v>
      </c>
      <c r="D11" s="34" t="s">
        <v>66</v>
      </c>
      <c r="E11" s="33" t="s">
        <v>61</v>
      </c>
      <c r="F11" s="76" t="s">
        <v>57</v>
      </c>
      <c r="G11" s="77"/>
      <c r="H11" s="78">
        <v>0</v>
      </c>
      <c r="I11" s="79">
        <v>0</v>
      </c>
      <c r="J11" s="79">
        <v>0</v>
      </c>
      <c r="K11" s="80" t="s">
        <v>125</v>
      </c>
      <c r="L11" s="81">
        <v>15</v>
      </c>
      <c r="M11" s="81">
        <v>26</v>
      </c>
      <c r="N11" s="365"/>
      <c r="O11" s="366"/>
      <c r="P11" s="7"/>
      <c r="Q11" s="5"/>
      <c r="R11" s="5"/>
      <c r="S11" s="5"/>
    </row>
    <row r="12" spans="1:19" s="19" customFormat="1" ht="41.25" customHeight="1" thickBot="1">
      <c r="A12" s="82" t="s">
        <v>7</v>
      </c>
      <c r="B12" s="83" t="s">
        <v>7</v>
      </c>
      <c r="C12" s="84" t="s">
        <v>53</v>
      </c>
      <c r="D12" s="27" t="s">
        <v>59</v>
      </c>
      <c r="E12" s="59" t="s">
        <v>60</v>
      </c>
      <c r="F12" s="85" t="s">
        <v>57</v>
      </c>
      <c r="G12" s="86"/>
      <c r="H12" s="78">
        <v>0</v>
      </c>
      <c r="I12" s="79">
        <v>0</v>
      </c>
      <c r="J12" s="79">
        <v>0</v>
      </c>
      <c r="K12" s="80" t="s">
        <v>96</v>
      </c>
      <c r="L12" s="81">
        <v>2</v>
      </c>
      <c r="M12" s="81">
        <v>1</v>
      </c>
      <c r="N12" s="365"/>
      <c r="O12" s="366"/>
      <c r="P12" s="7"/>
      <c r="Q12" s="5"/>
      <c r="R12" s="5"/>
      <c r="S12" s="5"/>
    </row>
    <row r="13" spans="1:19" s="19" customFormat="1" ht="14.25" customHeight="1" thickBot="1">
      <c r="A13" s="63" t="s">
        <v>7</v>
      </c>
      <c r="B13" s="89" t="s">
        <v>7</v>
      </c>
      <c r="C13" s="278" t="s">
        <v>10</v>
      </c>
      <c r="D13" s="279"/>
      <c r="E13" s="279"/>
      <c r="F13" s="279"/>
      <c r="G13" s="281"/>
      <c r="H13" s="90">
        <v>0</v>
      </c>
      <c r="I13" s="91">
        <v>0</v>
      </c>
      <c r="J13" s="92">
        <v>0</v>
      </c>
      <c r="K13" s="93"/>
      <c r="L13" s="94"/>
      <c r="M13" s="94"/>
      <c r="N13" s="178"/>
      <c r="O13" s="179"/>
    </row>
    <row r="14" spans="1:19" s="19" customFormat="1" ht="14.25" customHeight="1" thickBot="1">
      <c r="A14" s="63" t="s">
        <v>7</v>
      </c>
      <c r="B14" s="64" t="s">
        <v>9</v>
      </c>
      <c r="C14" s="248" t="s">
        <v>50</v>
      </c>
      <c r="D14" s="249"/>
      <c r="E14" s="249"/>
      <c r="F14" s="249"/>
      <c r="G14" s="249"/>
      <c r="H14" s="249"/>
      <c r="I14" s="249"/>
      <c r="J14" s="249"/>
      <c r="K14" s="249"/>
      <c r="L14" s="249"/>
      <c r="M14" s="249"/>
      <c r="N14" s="178"/>
      <c r="O14" s="179"/>
    </row>
    <row r="15" spans="1:19" s="19" customFormat="1" ht="37.5" customHeight="1">
      <c r="A15" s="338" t="s">
        <v>7</v>
      </c>
      <c r="B15" s="339" t="s">
        <v>9</v>
      </c>
      <c r="C15" s="340" t="s">
        <v>7</v>
      </c>
      <c r="D15" s="342" t="s">
        <v>67</v>
      </c>
      <c r="E15" s="331" t="s">
        <v>61</v>
      </c>
      <c r="F15" s="333" t="s">
        <v>57</v>
      </c>
      <c r="G15" s="99" t="s">
        <v>64</v>
      </c>
      <c r="H15" s="100">
        <v>5.8</v>
      </c>
      <c r="I15" s="101">
        <v>5.8</v>
      </c>
      <c r="J15" s="102">
        <v>5.4</v>
      </c>
      <c r="K15" s="335" t="s">
        <v>97</v>
      </c>
      <c r="L15" s="103">
        <v>10</v>
      </c>
      <c r="M15" s="104">
        <v>10</v>
      </c>
      <c r="N15" s="361" t="s">
        <v>126</v>
      </c>
      <c r="O15" s="362"/>
      <c r="P15" s="21"/>
    </row>
    <row r="16" spans="1:19" s="19" customFormat="1" ht="12.75" hidden="1" customHeight="1" thickBot="1">
      <c r="A16" s="323"/>
      <c r="B16" s="326"/>
      <c r="C16" s="341"/>
      <c r="D16" s="329"/>
      <c r="E16" s="332"/>
      <c r="F16" s="334"/>
      <c r="G16" s="105"/>
      <c r="H16" s="106"/>
      <c r="I16" s="107"/>
      <c r="J16" s="108"/>
      <c r="K16" s="336"/>
      <c r="L16" s="109"/>
      <c r="M16" s="109"/>
      <c r="N16" s="365"/>
      <c r="O16" s="366"/>
      <c r="P16" s="21"/>
    </row>
    <row r="17" spans="1:16" s="19" customFormat="1" ht="14.25" hidden="1" customHeight="1" thickBot="1">
      <c r="A17" s="323"/>
      <c r="B17" s="326"/>
      <c r="C17" s="341"/>
      <c r="D17" s="329"/>
      <c r="E17" s="332"/>
      <c r="F17" s="334"/>
      <c r="G17" s="112" t="s">
        <v>8</v>
      </c>
      <c r="H17" s="113">
        <f>H15</f>
        <v>5.8</v>
      </c>
      <c r="I17" s="114">
        <f>I15</f>
        <v>5.8</v>
      </c>
      <c r="J17" s="114">
        <f>J15</f>
        <v>5.4</v>
      </c>
      <c r="K17" s="337"/>
      <c r="L17" s="115"/>
      <c r="M17" s="115"/>
      <c r="N17" s="365"/>
      <c r="O17" s="366"/>
      <c r="P17" s="21"/>
    </row>
    <row r="18" spans="1:16" s="19" customFormat="1" ht="237" customHeight="1" thickBot="1">
      <c r="A18" s="116"/>
      <c r="B18" s="117"/>
      <c r="C18" s="118"/>
      <c r="D18" s="15"/>
      <c r="E18" s="17"/>
      <c r="F18" s="88"/>
      <c r="G18" s="119" t="s">
        <v>8</v>
      </c>
      <c r="H18" s="120">
        <f>H15*1</f>
        <v>5.8</v>
      </c>
      <c r="I18" s="121">
        <f>I15*1</f>
        <v>5.8</v>
      </c>
      <c r="J18" s="121">
        <f>J15*1</f>
        <v>5.4</v>
      </c>
      <c r="K18" s="122"/>
      <c r="L18" s="123"/>
      <c r="M18" s="123"/>
      <c r="N18" s="363"/>
      <c r="O18" s="364"/>
      <c r="P18" s="21"/>
    </row>
    <row r="19" spans="1:16" s="19" customFormat="1" ht="17.25" customHeight="1">
      <c r="A19" s="322" t="s">
        <v>7</v>
      </c>
      <c r="B19" s="325" t="s">
        <v>9</v>
      </c>
      <c r="C19" s="325" t="s">
        <v>53</v>
      </c>
      <c r="D19" s="328" t="s">
        <v>69</v>
      </c>
      <c r="E19" s="272" t="s">
        <v>61</v>
      </c>
      <c r="F19" s="275" t="s">
        <v>57</v>
      </c>
      <c r="G19" s="124" t="s">
        <v>64</v>
      </c>
      <c r="H19" s="106">
        <v>2.9</v>
      </c>
      <c r="I19" s="108">
        <v>2.9</v>
      </c>
      <c r="J19" s="108">
        <v>2.9</v>
      </c>
      <c r="K19" s="358" t="s">
        <v>98</v>
      </c>
      <c r="L19" s="125" t="s">
        <v>51</v>
      </c>
      <c r="M19" s="126" t="s">
        <v>99</v>
      </c>
      <c r="N19" s="368"/>
      <c r="O19" s="369"/>
    </row>
    <row r="20" spans="1:16" s="19" customFormat="1" ht="24" customHeight="1">
      <c r="A20" s="323"/>
      <c r="B20" s="326"/>
      <c r="C20" s="326"/>
      <c r="D20" s="329"/>
      <c r="E20" s="273"/>
      <c r="F20" s="276"/>
      <c r="G20" s="105"/>
      <c r="H20" s="106"/>
      <c r="I20" s="108"/>
      <c r="J20" s="108"/>
      <c r="K20" s="359"/>
      <c r="L20" s="125"/>
      <c r="M20" s="126"/>
      <c r="N20" s="370"/>
      <c r="O20" s="371"/>
    </row>
    <row r="21" spans="1:16" s="19" customFormat="1" ht="50.25" customHeight="1" thickBot="1">
      <c r="A21" s="324"/>
      <c r="B21" s="327"/>
      <c r="C21" s="327"/>
      <c r="D21" s="330"/>
      <c r="E21" s="274"/>
      <c r="F21" s="277"/>
      <c r="G21" s="119" t="s">
        <v>8</v>
      </c>
      <c r="H21" s="127">
        <f>H19*1</f>
        <v>2.9</v>
      </c>
      <c r="I21" s="127">
        <f t="shared" ref="I21:J21" si="0">I19*1</f>
        <v>2.9</v>
      </c>
      <c r="J21" s="127">
        <f t="shared" si="0"/>
        <v>2.9</v>
      </c>
      <c r="K21" s="360"/>
      <c r="L21" s="128" t="s">
        <v>74</v>
      </c>
      <c r="M21" s="129" t="s">
        <v>74</v>
      </c>
      <c r="N21" s="372"/>
      <c r="O21" s="373"/>
    </row>
    <row r="22" spans="1:16" s="19" customFormat="1" ht="12.75" customHeight="1" thickBot="1">
      <c r="A22" s="135" t="s">
        <v>7</v>
      </c>
      <c r="B22" s="89" t="s">
        <v>9</v>
      </c>
      <c r="C22" s="278" t="s">
        <v>10</v>
      </c>
      <c r="D22" s="279"/>
      <c r="E22" s="280"/>
      <c r="F22" s="280"/>
      <c r="G22" s="281"/>
      <c r="H22" s="136">
        <f>H15+H19+H20</f>
        <v>8.6999999999999993</v>
      </c>
      <c r="I22" s="136">
        <f t="shared" ref="I22:J22" si="1">I15+I19+I20</f>
        <v>8.6999999999999993</v>
      </c>
      <c r="J22" s="136">
        <f t="shared" si="1"/>
        <v>8.3000000000000007</v>
      </c>
      <c r="K22" s="93"/>
      <c r="L22" s="94"/>
      <c r="M22" s="94"/>
      <c r="N22" s="95"/>
      <c r="O22" s="96"/>
    </row>
    <row r="23" spans="1:16" s="19" customFormat="1" ht="14.25" customHeight="1" thickBot="1">
      <c r="A23" s="63" t="s">
        <v>7</v>
      </c>
      <c r="B23" s="64" t="s">
        <v>53</v>
      </c>
      <c r="C23" s="248" t="s">
        <v>56</v>
      </c>
      <c r="D23" s="249"/>
      <c r="E23" s="250"/>
      <c r="F23" s="250"/>
      <c r="G23" s="249"/>
      <c r="H23" s="249"/>
      <c r="I23" s="249"/>
      <c r="J23" s="249"/>
      <c r="K23" s="249"/>
      <c r="L23" s="249"/>
      <c r="M23" s="249"/>
      <c r="N23" s="97"/>
      <c r="O23" s="98"/>
    </row>
    <row r="24" spans="1:16" s="19" customFormat="1" ht="19.5" customHeight="1">
      <c r="A24" s="210" t="s">
        <v>7</v>
      </c>
      <c r="B24" s="212" t="s">
        <v>53</v>
      </c>
      <c r="C24" s="226" t="s">
        <v>7</v>
      </c>
      <c r="D24" s="214" t="s">
        <v>70</v>
      </c>
      <c r="E24" s="237" t="s">
        <v>61</v>
      </c>
      <c r="F24" s="235" t="s">
        <v>57</v>
      </c>
      <c r="G24" s="137" t="s">
        <v>64</v>
      </c>
      <c r="H24" s="138">
        <v>7.9</v>
      </c>
      <c r="I24" s="139">
        <v>5.8</v>
      </c>
      <c r="J24" s="140">
        <v>5.5</v>
      </c>
      <c r="K24" s="130" t="s">
        <v>100</v>
      </c>
      <c r="L24" s="131">
        <v>23</v>
      </c>
      <c r="M24" s="132">
        <v>23</v>
      </c>
      <c r="N24" s="361" t="s">
        <v>106</v>
      </c>
      <c r="O24" s="362"/>
    </row>
    <row r="25" spans="1:16" s="19" customFormat="1" ht="32.25" customHeight="1" thickBot="1">
      <c r="A25" s="211"/>
      <c r="B25" s="213"/>
      <c r="C25" s="228"/>
      <c r="D25" s="215"/>
      <c r="E25" s="238"/>
      <c r="F25" s="236"/>
      <c r="G25" s="141" t="s">
        <v>8</v>
      </c>
      <c r="H25" s="142">
        <f t="shared" ref="H25:J25" si="2">H24*1</f>
        <v>7.9</v>
      </c>
      <c r="I25" s="142">
        <f t="shared" si="2"/>
        <v>5.8</v>
      </c>
      <c r="J25" s="142">
        <f t="shared" si="2"/>
        <v>5.5</v>
      </c>
      <c r="K25" s="143"/>
      <c r="L25" s="144"/>
      <c r="M25" s="123"/>
      <c r="N25" s="363"/>
      <c r="O25" s="364"/>
      <c r="P25" s="21"/>
    </row>
    <row r="26" spans="1:16" s="19" customFormat="1" ht="26.25" customHeight="1">
      <c r="A26" s="145" t="s">
        <v>7</v>
      </c>
      <c r="B26" s="146" t="s">
        <v>53</v>
      </c>
      <c r="C26" s="226" t="s">
        <v>72</v>
      </c>
      <c r="D26" s="229" t="s">
        <v>73</v>
      </c>
      <c r="E26" s="232" t="s">
        <v>61</v>
      </c>
      <c r="F26" s="235" t="s">
        <v>57</v>
      </c>
      <c r="G26" s="158" t="s">
        <v>64</v>
      </c>
      <c r="H26" s="147">
        <v>0</v>
      </c>
      <c r="I26" s="148">
        <v>147.1</v>
      </c>
      <c r="J26" s="149">
        <v>145.30000000000001</v>
      </c>
      <c r="K26" s="130" t="s">
        <v>101</v>
      </c>
      <c r="L26" s="131">
        <v>11</v>
      </c>
      <c r="M26" s="132">
        <v>11</v>
      </c>
      <c r="N26" s="368"/>
      <c r="O26" s="369"/>
      <c r="P26" s="21"/>
    </row>
    <row r="27" spans="1:16" s="19" customFormat="1" ht="12" customHeight="1" thickBot="1">
      <c r="A27" s="154"/>
      <c r="B27" s="87"/>
      <c r="C27" s="228"/>
      <c r="D27" s="231"/>
      <c r="E27" s="234"/>
      <c r="F27" s="236"/>
      <c r="G27" s="155" t="s">
        <v>8</v>
      </c>
      <c r="H27" s="156">
        <f t="shared" ref="H27:J27" si="3">H26</f>
        <v>0</v>
      </c>
      <c r="I27" s="156">
        <f t="shared" si="3"/>
        <v>147.1</v>
      </c>
      <c r="J27" s="156">
        <f t="shared" si="3"/>
        <v>145.30000000000001</v>
      </c>
      <c r="K27" s="162"/>
      <c r="L27" s="144"/>
      <c r="M27" s="157"/>
      <c r="N27" s="372"/>
      <c r="O27" s="373"/>
      <c r="P27" s="21"/>
    </row>
    <row r="28" spans="1:16" s="19" customFormat="1" ht="14.25" customHeight="1" thickBot="1">
      <c r="A28" s="163" t="s">
        <v>7</v>
      </c>
      <c r="B28" s="117" t="s">
        <v>53</v>
      </c>
      <c r="C28" s="224" t="s">
        <v>10</v>
      </c>
      <c r="D28" s="225"/>
      <c r="E28" s="225"/>
      <c r="F28" s="225"/>
      <c r="G28" s="225"/>
      <c r="H28" s="164">
        <f>H27+H25</f>
        <v>7.9</v>
      </c>
      <c r="I28" s="164">
        <f t="shared" ref="I28:J28" si="4">I27+I25</f>
        <v>152.9</v>
      </c>
      <c r="J28" s="164">
        <f t="shared" si="4"/>
        <v>150.80000000000001</v>
      </c>
      <c r="K28" s="165"/>
      <c r="L28" s="166"/>
      <c r="M28" s="166"/>
      <c r="N28" s="95"/>
      <c r="O28" s="96"/>
    </row>
    <row r="29" spans="1:16" s="19" customFormat="1" ht="29.25" customHeight="1" thickBot="1">
      <c r="A29" s="63" t="s">
        <v>7</v>
      </c>
      <c r="B29" s="64" t="s">
        <v>54</v>
      </c>
      <c r="C29" s="271" t="s">
        <v>91</v>
      </c>
      <c r="D29" s="271"/>
      <c r="E29" s="271"/>
      <c r="F29" s="271"/>
      <c r="G29" s="271"/>
      <c r="H29" s="271"/>
      <c r="I29" s="271"/>
      <c r="J29" s="271"/>
      <c r="K29" s="271"/>
      <c r="L29" s="271"/>
      <c r="M29" s="271"/>
      <c r="N29" s="97"/>
      <c r="O29" s="98"/>
    </row>
    <row r="30" spans="1:16" s="19" customFormat="1" ht="14.25" customHeight="1">
      <c r="A30" s="210" t="s">
        <v>7</v>
      </c>
      <c r="B30" s="212" t="s">
        <v>54</v>
      </c>
      <c r="C30" s="226" t="s">
        <v>7</v>
      </c>
      <c r="D30" s="214" t="s">
        <v>62</v>
      </c>
      <c r="E30" s="237" t="s">
        <v>61</v>
      </c>
      <c r="F30" s="235" t="s">
        <v>52</v>
      </c>
      <c r="G30" s="137" t="s">
        <v>64</v>
      </c>
      <c r="H30" s="138">
        <v>4.3</v>
      </c>
      <c r="I30" s="139">
        <v>4.3</v>
      </c>
      <c r="J30" s="140">
        <v>4.3</v>
      </c>
      <c r="K30" s="159" t="s">
        <v>102</v>
      </c>
      <c r="L30" s="160">
        <v>15</v>
      </c>
      <c r="M30" s="161">
        <v>15</v>
      </c>
      <c r="N30" s="361" t="s">
        <v>107</v>
      </c>
      <c r="O30" s="362"/>
    </row>
    <row r="31" spans="1:16" s="19" customFormat="1" ht="27" customHeight="1" thickBot="1">
      <c r="A31" s="211"/>
      <c r="B31" s="213"/>
      <c r="C31" s="228"/>
      <c r="D31" s="215"/>
      <c r="E31" s="238"/>
      <c r="F31" s="236"/>
      <c r="G31" s="141" t="s">
        <v>8</v>
      </c>
      <c r="H31" s="142">
        <f>H30</f>
        <v>4.3</v>
      </c>
      <c r="I31" s="167">
        <f>I30</f>
        <v>4.3</v>
      </c>
      <c r="J31" s="167">
        <f>J30</f>
        <v>4.3</v>
      </c>
      <c r="K31" s="143"/>
      <c r="L31" s="144"/>
      <c r="M31" s="123"/>
      <c r="N31" s="363"/>
      <c r="O31" s="364"/>
      <c r="P31" s="21"/>
    </row>
    <row r="32" spans="1:16" s="19" customFormat="1" ht="45" customHeight="1">
      <c r="A32" s="168" t="s">
        <v>7</v>
      </c>
      <c r="B32" s="169" t="s">
        <v>54</v>
      </c>
      <c r="C32" s="170" t="s">
        <v>9</v>
      </c>
      <c r="D32" s="214" t="s">
        <v>71</v>
      </c>
      <c r="E32" s="31" t="s">
        <v>61</v>
      </c>
      <c r="F32" s="171" t="s">
        <v>52</v>
      </c>
      <c r="G32" s="137"/>
      <c r="H32" s="138">
        <v>0</v>
      </c>
      <c r="I32" s="139">
        <v>0</v>
      </c>
      <c r="J32" s="140">
        <v>0</v>
      </c>
      <c r="K32" s="159" t="s">
        <v>103</v>
      </c>
      <c r="L32" s="160">
        <v>30</v>
      </c>
      <c r="M32" s="161">
        <v>38</v>
      </c>
      <c r="N32" s="361" t="s">
        <v>127</v>
      </c>
      <c r="O32" s="362"/>
    </row>
    <row r="33" spans="1:16" s="19" customFormat="1" ht="60.75" customHeight="1" thickBot="1">
      <c r="A33" s="28"/>
      <c r="B33" s="29"/>
      <c r="C33" s="30"/>
      <c r="D33" s="266"/>
      <c r="E33" s="177"/>
      <c r="F33" s="32"/>
      <c r="G33" s="141" t="s">
        <v>8</v>
      </c>
      <c r="H33" s="142">
        <f>H32</f>
        <v>0</v>
      </c>
      <c r="I33" s="134">
        <v>0</v>
      </c>
      <c r="J33" s="133">
        <v>0</v>
      </c>
      <c r="K33" s="143"/>
      <c r="L33" s="144"/>
      <c r="M33" s="123"/>
      <c r="N33" s="363"/>
      <c r="O33" s="364"/>
      <c r="P33" s="21"/>
    </row>
    <row r="34" spans="1:16" s="19" customFormat="1" ht="14.25" customHeight="1">
      <c r="A34" s="210" t="s">
        <v>7</v>
      </c>
      <c r="B34" s="212" t="s">
        <v>54</v>
      </c>
      <c r="C34" s="226" t="s">
        <v>53</v>
      </c>
      <c r="D34" s="214" t="s">
        <v>63</v>
      </c>
      <c r="E34" s="237" t="s">
        <v>61</v>
      </c>
      <c r="F34" s="235" t="s">
        <v>52</v>
      </c>
      <c r="G34" s="137"/>
      <c r="H34" s="138">
        <v>0</v>
      </c>
      <c r="I34" s="139">
        <v>0</v>
      </c>
      <c r="J34" s="140">
        <v>0</v>
      </c>
      <c r="K34" s="159" t="s">
        <v>104</v>
      </c>
      <c r="L34" s="160">
        <v>1</v>
      </c>
      <c r="M34" s="161">
        <v>1</v>
      </c>
      <c r="N34" s="361" t="s">
        <v>92</v>
      </c>
      <c r="O34" s="362"/>
    </row>
    <row r="35" spans="1:16" s="19" customFormat="1" ht="24" customHeight="1" thickBot="1">
      <c r="A35" s="211"/>
      <c r="B35" s="213"/>
      <c r="C35" s="228"/>
      <c r="D35" s="215"/>
      <c r="E35" s="238"/>
      <c r="F35" s="236"/>
      <c r="G35" s="141" t="s">
        <v>8</v>
      </c>
      <c r="H35" s="142">
        <f>H34</f>
        <v>0</v>
      </c>
      <c r="I35" s="134">
        <v>0</v>
      </c>
      <c r="J35" s="133">
        <v>0</v>
      </c>
      <c r="K35" s="143"/>
      <c r="L35" s="144"/>
      <c r="M35" s="123"/>
      <c r="N35" s="363"/>
      <c r="O35" s="364"/>
      <c r="P35" s="21"/>
    </row>
    <row r="36" spans="1:16" s="19" customFormat="1" ht="53.25" customHeight="1">
      <c r="A36" s="210" t="s">
        <v>7</v>
      </c>
      <c r="B36" s="212" t="s">
        <v>54</v>
      </c>
      <c r="C36" s="226" t="s">
        <v>54</v>
      </c>
      <c r="D36" s="214" t="s">
        <v>128</v>
      </c>
      <c r="E36" s="237" t="s">
        <v>61</v>
      </c>
      <c r="F36" s="235" t="s">
        <v>52</v>
      </c>
      <c r="G36" s="137" t="s">
        <v>64</v>
      </c>
      <c r="H36" s="138">
        <v>0</v>
      </c>
      <c r="I36" s="139">
        <v>0</v>
      </c>
      <c r="J36" s="140">
        <v>0</v>
      </c>
      <c r="K36" s="159" t="s">
        <v>105</v>
      </c>
      <c r="L36" s="160">
        <v>6</v>
      </c>
      <c r="M36" s="161">
        <v>6</v>
      </c>
      <c r="N36" s="361" t="s">
        <v>93</v>
      </c>
      <c r="O36" s="362"/>
    </row>
    <row r="37" spans="1:16" s="19" customFormat="1" ht="76.5" customHeight="1" thickBot="1">
      <c r="A37" s="211"/>
      <c r="B37" s="213"/>
      <c r="C37" s="228"/>
      <c r="D37" s="215"/>
      <c r="E37" s="238"/>
      <c r="F37" s="236"/>
      <c r="G37" s="141" t="s">
        <v>8</v>
      </c>
      <c r="H37" s="142">
        <f>H36</f>
        <v>0</v>
      </c>
      <c r="I37" s="134">
        <v>0</v>
      </c>
      <c r="J37" s="133">
        <v>0</v>
      </c>
      <c r="K37" s="143"/>
      <c r="L37" s="172"/>
      <c r="M37" s="173"/>
      <c r="N37" s="363"/>
      <c r="O37" s="364"/>
      <c r="P37" s="21"/>
    </row>
    <row r="38" spans="1:16" s="19" customFormat="1" ht="24.75" customHeight="1">
      <c r="A38" s="145" t="s">
        <v>7</v>
      </c>
      <c r="B38" s="146" t="s">
        <v>54</v>
      </c>
      <c r="C38" s="226" t="s">
        <v>55</v>
      </c>
      <c r="D38" s="229" t="s">
        <v>68</v>
      </c>
      <c r="E38" s="232" t="s">
        <v>61</v>
      </c>
      <c r="F38" s="235" t="s">
        <v>52</v>
      </c>
      <c r="G38" s="222"/>
      <c r="H38" s="147">
        <v>0</v>
      </c>
      <c r="I38" s="148">
        <v>0</v>
      </c>
      <c r="J38" s="149">
        <v>0</v>
      </c>
      <c r="K38" s="253" t="s">
        <v>129</v>
      </c>
      <c r="L38" s="160">
        <v>50</v>
      </c>
      <c r="M38" s="161">
        <v>69</v>
      </c>
      <c r="N38" s="361" t="s">
        <v>94</v>
      </c>
      <c r="O38" s="362"/>
      <c r="P38" s="21"/>
    </row>
    <row r="39" spans="1:16" s="19" customFormat="1" ht="3.75" hidden="1" customHeight="1">
      <c r="A39" s="150"/>
      <c r="B39" s="151"/>
      <c r="C39" s="227"/>
      <c r="D39" s="230"/>
      <c r="E39" s="233"/>
      <c r="F39" s="256"/>
      <c r="G39" s="223"/>
      <c r="H39" s="24"/>
      <c r="I39" s="25"/>
      <c r="J39" s="26"/>
      <c r="K39" s="254"/>
      <c r="L39" s="152"/>
      <c r="M39" s="153"/>
      <c r="N39" s="365"/>
      <c r="O39" s="366"/>
      <c r="P39" s="21"/>
    </row>
    <row r="40" spans="1:16" s="19" customFormat="1" ht="44.25" customHeight="1" thickBot="1">
      <c r="A40" s="154"/>
      <c r="B40" s="87"/>
      <c r="C40" s="228"/>
      <c r="D40" s="231"/>
      <c r="E40" s="234"/>
      <c r="F40" s="236"/>
      <c r="G40" s="155" t="s">
        <v>8</v>
      </c>
      <c r="H40" s="156">
        <f>H38</f>
        <v>0</v>
      </c>
      <c r="I40" s="121">
        <f>I39+I38</f>
        <v>0</v>
      </c>
      <c r="J40" s="120">
        <f>J39+J38</f>
        <v>0</v>
      </c>
      <c r="K40" s="255"/>
      <c r="L40" s="144"/>
      <c r="M40" s="157"/>
      <c r="N40" s="363"/>
      <c r="O40" s="364"/>
      <c r="P40" s="21"/>
    </row>
    <row r="41" spans="1:16" s="19" customFormat="1" ht="15.75" customHeight="1" thickBot="1">
      <c r="A41" s="63" t="s">
        <v>7</v>
      </c>
      <c r="B41" s="64" t="s">
        <v>54</v>
      </c>
      <c r="C41" s="224" t="s">
        <v>10</v>
      </c>
      <c r="D41" s="225"/>
      <c r="E41" s="225"/>
      <c r="F41" s="225"/>
      <c r="G41" s="225"/>
      <c r="H41" s="182">
        <f>H40+H37+H35+H33+H31</f>
        <v>4.3</v>
      </c>
      <c r="I41" s="182">
        <f t="shared" ref="I41:J41" si="5">I40+I37+I35+I33+I31</f>
        <v>4.3</v>
      </c>
      <c r="J41" s="182">
        <f t="shared" si="5"/>
        <v>4.3</v>
      </c>
      <c r="K41" s="183"/>
      <c r="L41" s="94"/>
      <c r="M41" s="94"/>
      <c r="N41" s="178"/>
      <c r="O41" s="179"/>
    </row>
    <row r="42" spans="1:16" s="19" customFormat="1" ht="14.25" customHeight="1" thickBot="1">
      <c r="A42" s="116" t="s">
        <v>7</v>
      </c>
      <c r="B42" s="257" t="s">
        <v>11</v>
      </c>
      <c r="C42" s="257"/>
      <c r="D42" s="257"/>
      <c r="E42" s="257"/>
      <c r="F42" s="257"/>
      <c r="G42" s="258"/>
      <c r="H42" s="180">
        <f>H41+H28+H13+H22</f>
        <v>20.9</v>
      </c>
      <c r="I42" s="180">
        <f t="shared" ref="I42:J42" si="6">I41+I28+I13+I22</f>
        <v>165.9</v>
      </c>
      <c r="J42" s="180">
        <f t="shared" si="6"/>
        <v>163.40000000000003</v>
      </c>
      <c r="K42" s="181"/>
      <c r="L42" s="181"/>
      <c r="M42" s="181"/>
      <c r="N42" s="110"/>
      <c r="O42" s="111"/>
    </row>
    <row r="43" spans="1:16" s="19" customFormat="1" ht="20.25" customHeight="1" thickBot="1">
      <c r="A43" s="174" t="s">
        <v>7</v>
      </c>
      <c r="B43" s="267" t="s">
        <v>12</v>
      </c>
      <c r="C43" s="267"/>
      <c r="D43" s="267"/>
      <c r="E43" s="267"/>
      <c r="F43" s="267"/>
      <c r="G43" s="267"/>
      <c r="H43" s="175">
        <f t="shared" ref="H43:J43" si="7">H42*1</f>
        <v>20.9</v>
      </c>
      <c r="I43" s="176">
        <f t="shared" si="7"/>
        <v>165.9</v>
      </c>
      <c r="J43" s="176">
        <f t="shared" si="7"/>
        <v>163.40000000000003</v>
      </c>
      <c r="K43" s="251"/>
      <c r="L43" s="252"/>
      <c r="M43" s="252"/>
      <c r="N43" s="97"/>
      <c r="O43" s="98"/>
    </row>
    <row r="46" spans="1:16" ht="18.75" customHeight="1">
      <c r="C46" s="36"/>
      <c r="D46" s="37"/>
      <c r="E46" s="38"/>
      <c r="F46" s="351" t="s">
        <v>13</v>
      </c>
      <c r="G46" s="352"/>
      <c r="H46" s="352"/>
      <c r="I46" s="352"/>
      <c r="J46" s="352"/>
    </row>
    <row r="48" spans="1:16" ht="16.5" thickBot="1">
      <c r="C48" s="8"/>
      <c r="D48" s="8"/>
      <c r="E48" s="8"/>
      <c r="F48" s="351"/>
      <c r="G48" s="352"/>
      <c r="H48" s="352"/>
      <c r="I48" s="352"/>
      <c r="J48" s="352"/>
      <c r="K48" s="6"/>
      <c r="L48" s="6"/>
      <c r="M48" s="6"/>
      <c r="N48" s="6"/>
      <c r="O48" s="6"/>
      <c r="P48" s="6"/>
    </row>
    <row r="49" spans="3:10" ht="57" thickBot="1">
      <c r="C49" s="353" t="s">
        <v>14</v>
      </c>
      <c r="D49" s="354"/>
      <c r="E49" s="354"/>
      <c r="F49" s="354"/>
      <c r="G49" s="355"/>
      <c r="H49" s="39" t="s">
        <v>76</v>
      </c>
      <c r="I49" s="40" t="s">
        <v>77</v>
      </c>
      <c r="J49" s="41" t="s">
        <v>78</v>
      </c>
    </row>
    <row r="50" spans="3:10" ht="13.5" thickBot="1">
      <c r="C50" s="259" t="s">
        <v>15</v>
      </c>
      <c r="D50" s="260"/>
      <c r="E50" s="260"/>
      <c r="F50" s="260"/>
      <c r="G50" s="261"/>
      <c r="H50" s="42">
        <f>H51+H52+H53+H54</f>
        <v>20.9</v>
      </c>
      <c r="I50" s="42">
        <f t="shared" ref="I50:J50" si="8">I51+I52+I53+I54</f>
        <v>165.9</v>
      </c>
      <c r="J50" s="43">
        <f t="shared" si="8"/>
        <v>163.4</v>
      </c>
    </row>
    <row r="51" spans="3:10" ht="12.75">
      <c r="C51" s="268" t="s">
        <v>79</v>
      </c>
      <c r="D51" s="269"/>
      <c r="E51" s="269"/>
      <c r="F51" s="269"/>
      <c r="G51" s="270"/>
      <c r="H51" s="44">
        <v>20.9</v>
      </c>
      <c r="I51" s="45">
        <v>165.9</v>
      </c>
      <c r="J51" s="46">
        <v>163.4</v>
      </c>
    </row>
    <row r="52" spans="3:10" ht="12.75">
      <c r="C52" s="262" t="s">
        <v>80</v>
      </c>
      <c r="D52" s="263"/>
      <c r="E52" s="263"/>
      <c r="F52" s="263"/>
      <c r="G52" s="264"/>
      <c r="H52" s="47"/>
      <c r="I52" s="48"/>
      <c r="J52" s="49"/>
    </row>
    <row r="53" spans="3:10" ht="12.75">
      <c r="C53" s="219" t="s">
        <v>81</v>
      </c>
      <c r="D53" s="220"/>
      <c r="E53" s="220"/>
      <c r="F53" s="220"/>
      <c r="G53" s="265"/>
      <c r="H53" s="47">
        <v>0</v>
      </c>
      <c r="I53" s="48">
        <v>0</v>
      </c>
      <c r="J53" s="49"/>
    </row>
    <row r="54" spans="3:10" ht="13.5" thickBot="1">
      <c r="C54" s="262" t="s">
        <v>82</v>
      </c>
      <c r="D54" s="263"/>
      <c r="E54" s="263"/>
      <c r="F54" s="263"/>
      <c r="G54" s="264"/>
      <c r="H54" s="50"/>
      <c r="I54" s="51">
        <v>0</v>
      </c>
      <c r="J54" s="52"/>
    </row>
    <row r="55" spans="3:10" ht="13.5" thickBot="1">
      <c r="C55" s="259" t="s">
        <v>16</v>
      </c>
      <c r="D55" s="260"/>
      <c r="E55" s="260"/>
      <c r="F55" s="260"/>
      <c r="G55" s="261"/>
      <c r="H55" s="53">
        <f>H56+H57+H58+H59</f>
        <v>0</v>
      </c>
      <c r="I55" s="53">
        <f t="shared" ref="I55:J55" si="9">I56+I57+I58+I59</f>
        <v>0</v>
      </c>
      <c r="J55" s="54">
        <f t="shared" si="9"/>
        <v>0</v>
      </c>
    </row>
    <row r="56" spans="3:10" ht="12.75">
      <c r="C56" s="239" t="s">
        <v>83</v>
      </c>
      <c r="D56" s="240"/>
      <c r="E56" s="240"/>
      <c r="F56" s="240"/>
      <c r="G56" s="241"/>
      <c r="H56" s="44">
        <v>0</v>
      </c>
      <c r="I56" s="45"/>
      <c r="J56" s="46"/>
    </row>
    <row r="57" spans="3:10" ht="12.75">
      <c r="C57" s="245" t="s">
        <v>84</v>
      </c>
      <c r="D57" s="246"/>
      <c r="E57" s="246"/>
      <c r="F57" s="246"/>
      <c r="G57" s="247"/>
      <c r="H57" s="47">
        <v>0</v>
      </c>
      <c r="I57" s="48"/>
      <c r="J57" s="49"/>
    </row>
    <row r="58" spans="3:10" ht="12.75">
      <c r="C58" s="242" t="s">
        <v>85</v>
      </c>
      <c r="D58" s="243"/>
      <c r="E58" s="243"/>
      <c r="F58" s="243"/>
      <c r="G58" s="244"/>
      <c r="H58" s="47">
        <v>0</v>
      </c>
      <c r="I58" s="48"/>
      <c r="J58" s="49"/>
    </row>
    <row r="59" spans="3:10" ht="13.5" thickBot="1">
      <c r="C59" s="219" t="s">
        <v>86</v>
      </c>
      <c r="D59" s="220"/>
      <c r="E59" s="220"/>
      <c r="F59" s="220"/>
      <c r="G59" s="221"/>
      <c r="H59" s="50">
        <v>0</v>
      </c>
      <c r="I59" s="51"/>
      <c r="J59" s="52"/>
    </row>
    <row r="60" spans="3:10" ht="13.5" thickBot="1">
      <c r="C60" s="216" t="s">
        <v>17</v>
      </c>
      <c r="D60" s="217"/>
      <c r="E60" s="217"/>
      <c r="F60" s="217"/>
      <c r="G60" s="218"/>
      <c r="H60" s="55">
        <f>H55+H50</f>
        <v>20.9</v>
      </c>
      <c r="I60" s="55">
        <f t="shared" ref="I60:J60" si="10">I55+I50</f>
        <v>165.9</v>
      </c>
      <c r="J60" s="56">
        <f t="shared" si="10"/>
        <v>163.4</v>
      </c>
    </row>
  </sheetData>
  <mergeCells count="111">
    <mergeCell ref="C49:G49"/>
    <mergeCell ref="C50:G50"/>
    <mergeCell ref="K9:K10"/>
    <mergeCell ref="K19:K21"/>
    <mergeCell ref="N32:O33"/>
    <mergeCell ref="N34:O35"/>
    <mergeCell ref="N36:O37"/>
    <mergeCell ref="N38:O40"/>
    <mergeCell ref="N9:O12"/>
    <mergeCell ref="N15:O18"/>
    <mergeCell ref="N19:O21"/>
    <mergeCell ref="N30:O31"/>
    <mergeCell ref="N26:O27"/>
    <mergeCell ref="N24:O25"/>
    <mergeCell ref="B15:B17"/>
    <mergeCell ref="C15:C17"/>
    <mergeCell ref="D15:D17"/>
    <mergeCell ref="O4:O6"/>
    <mergeCell ref="I5:I6"/>
    <mergeCell ref="J5:J6"/>
    <mergeCell ref="D3:K3"/>
    <mergeCell ref="D2:J2"/>
    <mergeCell ref="F46:J46"/>
    <mergeCell ref="N4:N6"/>
    <mergeCell ref="B7:M7"/>
    <mergeCell ref="C8:M8"/>
    <mergeCell ref="I1:M1"/>
    <mergeCell ref="A4:A6"/>
    <mergeCell ref="B4:B6"/>
    <mergeCell ref="C4:C6"/>
    <mergeCell ref="D4:D6"/>
    <mergeCell ref="E4:E6"/>
    <mergeCell ref="F4:F6"/>
    <mergeCell ref="G4:G6"/>
    <mergeCell ref="H5:H6"/>
    <mergeCell ref="K5:K6"/>
    <mergeCell ref="L5:M5"/>
    <mergeCell ref="K4:M4"/>
    <mergeCell ref="H4:J4"/>
    <mergeCell ref="E19:E21"/>
    <mergeCell ref="A24:A25"/>
    <mergeCell ref="F19:F21"/>
    <mergeCell ref="C22:G22"/>
    <mergeCell ref="F26:F27"/>
    <mergeCell ref="F24:F25"/>
    <mergeCell ref="D24:D25"/>
    <mergeCell ref="E24:E25"/>
    <mergeCell ref="A9:A10"/>
    <mergeCell ref="B9:B10"/>
    <mergeCell ref="C9:C10"/>
    <mergeCell ref="D9:D10"/>
    <mergeCell ref="E9:E10"/>
    <mergeCell ref="F9:F10"/>
    <mergeCell ref="A19:A21"/>
    <mergeCell ref="B19:B21"/>
    <mergeCell ref="C19:C21"/>
    <mergeCell ref="D19:D21"/>
    <mergeCell ref="C13:G13"/>
    <mergeCell ref="C14:M14"/>
    <mergeCell ref="E15:E17"/>
    <mergeCell ref="F15:F17"/>
    <mergeCell ref="K15:K17"/>
    <mergeCell ref="A15:A17"/>
    <mergeCell ref="C58:G58"/>
    <mergeCell ref="C57:G57"/>
    <mergeCell ref="C23:M23"/>
    <mergeCell ref="K43:M43"/>
    <mergeCell ref="K38:K40"/>
    <mergeCell ref="F38:F40"/>
    <mergeCell ref="B42:G42"/>
    <mergeCell ref="C55:G55"/>
    <mergeCell ref="C54:G54"/>
    <mergeCell ref="C53:G53"/>
    <mergeCell ref="C52:G52"/>
    <mergeCell ref="E34:E35"/>
    <mergeCell ref="D32:D33"/>
    <mergeCell ref="F36:F37"/>
    <mergeCell ref="B43:G43"/>
    <mergeCell ref="D26:D27"/>
    <mergeCell ref="E26:E27"/>
    <mergeCell ref="C51:G51"/>
    <mergeCell ref="C29:M29"/>
    <mergeCell ref="B24:B25"/>
    <mergeCell ref="C28:G28"/>
    <mergeCell ref="C24:C25"/>
    <mergeCell ref="C26:C27"/>
    <mergeCell ref="F48:J48"/>
    <mergeCell ref="A36:A37"/>
    <mergeCell ref="B36:B37"/>
    <mergeCell ref="A34:A35"/>
    <mergeCell ref="B34:B35"/>
    <mergeCell ref="A30:A31"/>
    <mergeCell ref="B30:B31"/>
    <mergeCell ref="D34:D35"/>
    <mergeCell ref="C60:G60"/>
    <mergeCell ref="C59:G59"/>
    <mergeCell ref="G38:G39"/>
    <mergeCell ref="C41:G41"/>
    <mergeCell ref="C38:C40"/>
    <mergeCell ref="D38:D40"/>
    <mergeCell ref="E38:E40"/>
    <mergeCell ref="C34:C35"/>
    <mergeCell ref="C36:C37"/>
    <mergeCell ref="F34:F35"/>
    <mergeCell ref="D36:D37"/>
    <mergeCell ref="E36:E37"/>
    <mergeCell ref="C30:C31"/>
    <mergeCell ref="D30:D31"/>
    <mergeCell ref="E30:E31"/>
    <mergeCell ref="F30:F31"/>
    <mergeCell ref="C56:G56"/>
  </mergeCells>
  <phoneticPr fontId="1" type="noConversion"/>
  <pageMargins left="0.75" right="0.75" top="1" bottom="1" header="0.5" footer="0.5"/>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dimension ref="B2:C33"/>
  <sheetViews>
    <sheetView workbookViewId="0">
      <selection activeCell="C33" sqref="C33"/>
    </sheetView>
  </sheetViews>
  <sheetFormatPr defaultRowHeight="12.75"/>
  <cols>
    <col min="2" max="2" width="14.85546875" customWidth="1"/>
    <col min="3" max="3" width="43.5703125" customWidth="1"/>
  </cols>
  <sheetData>
    <row r="2" spans="2:3" ht="13.5" thickBot="1">
      <c r="C2" t="s">
        <v>47</v>
      </c>
    </row>
    <row r="3" spans="2:3" ht="32.25" thickBot="1">
      <c r="B3" s="9" t="s">
        <v>18</v>
      </c>
      <c r="C3" s="10" t="s">
        <v>19</v>
      </c>
    </row>
    <row r="4" spans="2:3" ht="14.25" customHeight="1">
      <c r="B4" s="11">
        <v>0</v>
      </c>
      <c r="C4" s="12" t="s">
        <v>20</v>
      </c>
    </row>
    <row r="5" spans="2:3" ht="14.25" customHeight="1">
      <c r="B5" s="11">
        <v>1</v>
      </c>
      <c r="C5" s="12" t="s">
        <v>21</v>
      </c>
    </row>
    <row r="6" spans="2:3" ht="15.75" customHeight="1">
      <c r="B6" s="11">
        <v>2</v>
      </c>
      <c r="C6" s="12" t="s">
        <v>22</v>
      </c>
    </row>
    <row r="7" spans="2:3" ht="16.5" customHeight="1">
      <c r="B7" s="11">
        <v>3</v>
      </c>
      <c r="C7" s="12" t="s">
        <v>23</v>
      </c>
    </row>
    <row r="8" spans="2:3" ht="13.5" customHeight="1">
      <c r="B8" s="11">
        <v>4</v>
      </c>
      <c r="C8" s="12" t="s">
        <v>24</v>
      </c>
    </row>
    <row r="9" spans="2:3" ht="15.75" customHeight="1">
      <c r="B9" s="11">
        <v>5</v>
      </c>
      <c r="C9" s="12" t="s">
        <v>25</v>
      </c>
    </row>
    <row r="10" spans="2:3" ht="15.75" customHeight="1">
      <c r="B10" s="11">
        <v>6</v>
      </c>
      <c r="C10" s="12" t="s">
        <v>26</v>
      </c>
    </row>
    <row r="11" spans="2:3" ht="15.75" customHeight="1">
      <c r="B11" s="11">
        <v>7</v>
      </c>
      <c r="C11" s="12" t="s">
        <v>27</v>
      </c>
    </row>
    <row r="12" spans="2:3" ht="13.5" customHeight="1">
      <c r="B12" s="11">
        <v>8</v>
      </c>
      <c r="C12" s="12" t="s">
        <v>28</v>
      </c>
    </row>
    <row r="13" spans="2:3" ht="13.5" customHeight="1">
      <c r="B13" s="11">
        <v>9</v>
      </c>
      <c r="C13" s="12" t="s">
        <v>29</v>
      </c>
    </row>
    <row r="14" spans="2:3" ht="15.75" customHeight="1">
      <c r="B14" s="11">
        <v>10</v>
      </c>
      <c r="C14" s="12" t="s">
        <v>30</v>
      </c>
    </row>
    <row r="15" spans="2:3" ht="18" customHeight="1">
      <c r="B15" s="11">
        <v>11</v>
      </c>
      <c r="C15" s="12" t="s">
        <v>31</v>
      </c>
    </row>
    <row r="16" spans="2:3" ht="16.5" customHeight="1">
      <c r="B16" s="11">
        <v>12</v>
      </c>
      <c r="C16" s="12" t="s">
        <v>32</v>
      </c>
    </row>
    <row r="17" spans="2:3" ht="14.25" customHeight="1">
      <c r="B17" s="11">
        <v>13</v>
      </c>
      <c r="C17" s="12" t="s">
        <v>33</v>
      </c>
    </row>
    <row r="18" spans="2:3" ht="15" customHeight="1">
      <c r="B18" s="11">
        <v>14</v>
      </c>
      <c r="C18" s="12" t="s">
        <v>34</v>
      </c>
    </row>
    <row r="19" spans="2:3" ht="15" customHeight="1">
      <c r="B19" s="11">
        <v>15</v>
      </c>
      <c r="C19" s="12" t="s">
        <v>35</v>
      </c>
    </row>
    <row r="20" spans="2:3" ht="17.25" customHeight="1">
      <c r="B20" s="11">
        <v>16</v>
      </c>
      <c r="C20" s="12" t="s">
        <v>36</v>
      </c>
    </row>
    <row r="21" spans="2:3" ht="17.25" customHeight="1">
      <c r="B21" s="11">
        <v>17</v>
      </c>
      <c r="C21" s="12" t="s">
        <v>37</v>
      </c>
    </row>
    <row r="22" spans="2:3" ht="15.75" customHeight="1">
      <c r="B22" s="11">
        <v>18</v>
      </c>
      <c r="C22" s="12" t="s">
        <v>38</v>
      </c>
    </row>
    <row r="23" spans="2:3" ht="15.75" customHeight="1">
      <c r="B23" s="11">
        <v>19</v>
      </c>
      <c r="C23" s="12" t="s">
        <v>39</v>
      </c>
    </row>
    <row r="24" spans="2:3" ht="15.75" customHeight="1">
      <c r="B24" s="11">
        <v>20</v>
      </c>
      <c r="C24" s="12" t="s">
        <v>40</v>
      </c>
    </row>
    <row r="25" spans="2:3" ht="17.25" customHeight="1">
      <c r="B25" s="11">
        <v>21</v>
      </c>
      <c r="C25" s="12" t="s">
        <v>41</v>
      </c>
    </row>
    <row r="26" spans="2:3" ht="17.25" customHeight="1">
      <c r="B26" s="11">
        <v>22</v>
      </c>
      <c r="C26" s="12" t="s">
        <v>48</v>
      </c>
    </row>
    <row r="27" spans="2:3" ht="16.5" customHeight="1">
      <c r="B27" s="11">
        <v>23</v>
      </c>
      <c r="C27" s="12" t="s">
        <v>42</v>
      </c>
    </row>
    <row r="28" spans="2:3" ht="16.5" customHeight="1">
      <c r="B28" s="11">
        <v>24</v>
      </c>
      <c r="C28" s="12" t="s">
        <v>43</v>
      </c>
    </row>
    <row r="29" spans="2:3" ht="16.5" customHeight="1">
      <c r="B29" s="11">
        <v>25</v>
      </c>
      <c r="C29" s="12" t="s">
        <v>44</v>
      </c>
    </row>
    <row r="30" spans="2:3" ht="15" customHeight="1">
      <c r="B30" s="11">
        <v>26</v>
      </c>
      <c r="C30" s="12" t="s">
        <v>45</v>
      </c>
    </row>
    <row r="31" spans="2:3" ht="18" customHeight="1">
      <c r="B31" s="11">
        <v>27</v>
      </c>
      <c r="C31" s="12" t="s">
        <v>46</v>
      </c>
    </row>
    <row r="32" spans="2:3" ht="16.5" customHeight="1">
      <c r="B32" s="11">
        <v>28</v>
      </c>
      <c r="C32" s="12" t="s">
        <v>118</v>
      </c>
    </row>
    <row r="33" spans="2:3" ht="18.75" customHeight="1" thickBot="1">
      <c r="B33" s="13">
        <v>29</v>
      </c>
      <c r="C33" s="14" t="s">
        <v>120</v>
      </c>
    </row>
  </sheetData>
  <phoneticPr fontId="1"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Ataskaita</vt:lpstr>
      <vt:lpstr>Priemonių suvestinė</vt:lpstr>
      <vt:lpstr>Priemoniu vykdytoju kodai</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Asta1</cp:lastModifiedBy>
  <cp:lastPrinted>2016-03-08T09:22:23Z</cp:lastPrinted>
  <dcterms:created xsi:type="dcterms:W3CDTF">1996-10-14T23:33:28Z</dcterms:created>
  <dcterms:modified xsi:type="dcterms:W3CDTF">2016-03-10T09:41:45Z</dcterms:modified>
</cp:coreProperties>
</file>