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20" windowWidth="15120" windowHeight="8010"/>
  </bookViews>
  <sheets>
    <sheet name="I Prioritetas" sheetId="1" r:id="rId1"/>
    <sheet name="II Prioritetas" sheetId="2" r:id="rId2"/>
    <sheet name="III Prioritetas" sheetId="3" r:id="rId3"/>
  </sheets>
  <definedNames>
    <definedName name="_Toc365630903" localSheetId="1">'II Prioritetas'!$C$72</definedName>
    <definedName name="_Toc365630904" localSheetId="1">'II Prioritetas'!$C$74</definedName>
  </definedNames>
  <calcPr calcId="125725"/>
</workbook>
</file>

<file path=xl/calcChain.xml><?xml version="1.0" encoding="utf-8"?>
<calcChain xmlns="http://schemas.openxmlformats.org/spreadsheetml/2006/main">
  <c r="F95" i="2"/>
  <c r="J64" i="3"/>
  <c r="K64"/>
  <c r="L64"/>
  <c r="M64"/>
  <c r="N64"/>
  <c r="K133" i="2"/>
  <c r="L133"/>
  <c r="M133"/>
  <c r="N133"/>
  <c r="J133"/>
  <c r="L94" i="1"/>
  <c r="M94"/>
  <c r="N94"/>
  <c r="O94"/>
  <c r="K94"/>
</calcChain>
</file>

<file path=xl/sharedStrings.xml><?xml version="1.0" encoding="utf-8"?>
<sst xmlns="http://schemas.openxmlformats.org/spreadsheetml/2006/main" count="970" uniqueCount="705">
  <si>
    <t>Eil. Nr.</t>
  </si>
  <si>
    <t>Priemonė</t>
  </si>
  <si>
    <t>Rezultatas</t>
  </si>
  <si>
    <t>2014 metai</t>
  </si>
  <si>
    <t>Vykdoma</t>
  </si>
  <si>
    <t>Įgyvendinta</t>
  </si>
  <si>
    <t>Rezultatai/ Neįvykdymo priežastys</t>
  </si>
  <si>
    <t>Atsakingi, vykdytojai</t>
  </si>
  <si>
    <t>Savivaldybės lėšos</t>
  </si>
  <si>
    <t>Nacionalinio biudžeto lėšos</t>
  </si>
  <si>
    <t>ES fondai, kita užsienio valstybių parama</t>
  </si>
  <si>
    <t>Privačios ir kitos lėšos</t>
  </si>
  <si>
    <t>1.</t>
  </si>
  <si>
    <t>I PRIORITETAS</t>
  </si>
  <si>
    <t>PANEVĖŽIO KONKURENCINIO (METROPOLINIO) POTENCIALO STIPRINIMAS</t>
  </si>
  <si>
    <t>1.1.</t>
  </si>
  <si>
    <t xml:space="preserve">Tikslas </t>
  </si>
  <si>
    <t>Sukurti palankiausią verslui ir investicijoms aplinką Lietuvos šiaurės rytuose</t>
  </si>
  <si>
    <t>1.1.1.</t>
  </si>
  <si>
    <t>Uždavinys</t>
  </si>
  <si>
    <t>Sudaryti palankias sąlygas inovatyviam verslui plėtotis Panevėžyje</t>
  </si>
  <si>
    <t>1.1.1.1.</t>
  </si>
  <si>
    <t>Remti inovatyvių įmonių plėtrą, teikti lengvatas naujai steigiamoms įmonėms</t>
  </si>
  <si>
    <t>Paremtų įmonių skaičius – 3 per metus</t>
  </si>
  <si>
    <t>PMSA Ekonomikos ir turto valdymo skyrius</t>
  </si>
  <si>
    <t>1.1.1.2.</t>
  </si>
  <si>
    <t>Skleisti verslumo idėjas tarp mokinių, studentų ir jaunimo</t>
  </si>
  <si>
    <t xml:space="preserve">Surengtų seminarų, diskusijų skaičius − ≥ 4 per metus; suorganizuotų inovacijų dienų skaičius − ≥ 2 per metus </t>
  </si>
  <si>
    <t>PMSA, LIC, PMTP, PVKC</t>
  </si>
  <si>
    <t>1.1.2.</t>
  </si>
  <si>
    <t>Gerinti bendrą aplinką verslui</t>
  </si>
  <si>
    <t>1.1.2.1.</t>
  </si>
  <si>
    <t>Vykdyti rinkodarinę LEZ veiklą siekiant pritraukti investuotojus</t>
  </si>
  <si>
    <t>LEZ išnuomotų plotų dalis − 100 proc.</t>
  </si>
  <si>
    <t>PMSA</t>
  </si>
  <si>
    <t>1.1.2.2.</t>
  </si>
  <si>
    <t>Administracinės naštos verslui mažinimas bei procedūrų paprastinimas (leidimai, licenzijos, sąlygos)</t>
  </si>
  <si>
    <t>Priimtų verslo sąlygų pagerinimo sprendimų skaičius − ≥ 2</t>
  </si>
  <si>
    <t>PMSA Ekonomikos ir turto valdymo, Architektūros ir urbanistikos skyriai</t>
  </si>
  <si>
    <t>1.1.2.4.</t>
  </si>
  <si>
    <t>Inicijuoti ir vykdyti efektyvias mokymosi visą gyvenimą ir kvalifikacijos kėlimo programas</t>
  </si>
  <si>
    <t>Nedarbo lygis 2020 m. − ≤ 7 proc.</t>
  </si>
  <si>
    <t>Darbo birža, švietimo įstaigos, verslo struktūros</t>
  </si>
  <si>
    <t>1.1.3.</t>
  </si>
  <si>
    <t>Sudaryti palankias sąlygas logistikos centrui kurtis Panevėžyje</t>
  </si>
  <si>
    <t>1.1.3.1.</t>
  </si>
  <si>
    <t>Atlikti lobistinius ir kitus veiksmus dėl „Rail Baltica“ geležinkelio trasos išnaudojimo galimybės Panevėžio miesto ekonominiam augimui</t>
  </si>
  <si>
    <t>Inicijuotų susitikimų ir priimtų sprendimų skaičius</t>
  </si>
  <si>
    <t>1.1.3.6.</t>
  </si>
  <si>
    <t>Dalyvauti ES kaimynystės politikos realizavimo priemonėse, užmezgant darbinius santykius su Rusijos ir Baltarusijos regionais, transporto bei logistikos institucijomis</t>
  </si>
  <si>
    <t>PMSA Miesto ūkio skyrius</t>
  </si>
  <si>
    <t>1.1.4.</t>
  </si>
  <si>
    <t>Kompleksiškai plėtoti ir atnaujinti viešąją infrastruktūrą</t>
  </si>
  <si>
    <t>1.1.4.1.</t>
  </si>
  <si>
    <t>Iškelti Panevėžio autobusų stotį iš miesto centro (Savanorių aikštės) į Basanavičiaus gatvę arba atlikti Panevėžio autobusų stoties teritorijos konversiją, pritaikant ją verslo skatinimui, komercinei ir bendruomenių veiklai</t>
  </si>
  <si>
    <t>Atnaujinta autobusų stotis ir kompleksiškai sutvarkyta aplinka</t>
  </si>
  <si>
    <t>1.2.</t>
  </si>
  <si>
    <t>Formuoti draugišką verslo ir viešojo administravimo kultūros aplinką regione</t>
  </si>
  <si>
    <t>1.2.1.</t>
  </si>
  <si>
    <t>Plėtoti bendradarbiavimą su viešuoju sektoriumi</t>
  </si>
  <si>
    <t>1.2.1.1.</t>
  </si>
  <si>
    <t xml:space="preserve">Parengti Panevėžio ir Šiaulių miestų (kaip tikslinio regiono) bendradarbiavimo programą </t>
  </si>
  <si>
    <t>1.2.1.2.</t>
  </si>
  <si>
    <t>Parengti Panevėžio miesto ir Panevėžio rajono savivaldybės bendradarbiavimo gaires</t>
  </si>
  <si>
    <t>Sudarytos sutartys verslo, logistikos ir kitose srityse</t>
  </si>
  <si>
    <t>1.2.1.3.</t>
  </si>
  <si>
    <t>Parengti Panevėžio miesto, regiono ir kitų Panevėžio metropolinės zonos savivaldybių bendradarbiavimo gaires</t>
  </si>
  <si>
    <t>Sudarytos sutartys energetikos, aplinkosaugos, transporto ir logistikos, verslo, turizmo, kultūros ir  sporto srityse</t>
  </si>
  <si>
    <t>1.2.2.</t>
  </si>
  <si>
    <t>Plėtoti bendradarbiavimą su verslo sektoriumi</t>
  </si>
  <si>
    <t>1.2.2.1.</t>
  </si>
  <si>
    <t>Parengti verslo plėtros iki 2020 m. programą</t>
  </si>
  <si>
    <t>Parengta ir įgyvendinama programa</t>
  </si>
  <si>
    <t>1.2.2.2.</t>
  </si>
  <si>
    <t>Vykdyti nuolatinį viešą dialogą su verslo struktūromis</t>
  </si>
  <si>
    <t>Verslo popiečių skaičius − ≥ 6 per metus</t>
  </si>
  <si>
    <t>1.2.2.3.</t>
  </si>
  <si>
    <t>Skatinti įmonių įsijungimą į miesto, nacionalinius ir tarptautinius klasterius</t>
  </si>
  <si>
    <t>Įgyvendintų viešinimo priemonių skaičius; ≥ 5 proc. padidėjęs Panevėžio įmonių skaičius</t>
  </si>
  <si>
    <t>1.2.3.</t>
  </si>
  <si>
    <t>Skatinti viešos ir privačios partnerystės idėjų įgyvendinimą</t>
  </si>
  <si>
    <t>1.2.3.1.</t>
  </si>
  <si>
    <t xml:space="preserve">Parengti studiją dėl Pajuosčio teritorijos panaudojimo verslo ir sportinio turizmo reikmėms </t>
  </si>
  <si>
    <t>Parengta studija dėl aviacinio turizmo plėtros, didinant aerodromų pritaikymą turizmui ir rekreacijai; suformuotas aviacinio sporto kompleksas</t>
  </si>
  <si>
    <t>PMSA Architektūros ir urbanistikos, Investicijų, Ekonomikos ir turto valdymo skyriai</t>
  </si>
  <si>
    <t>1.3.</t>
  </si>
  <si>
    <t>Formuoti Panevėžio, kaip regiono lyderio, įvaizdį</t>
  </si>
  <si>
    <t>1.3.1.</t>
  </si>
  <si>
    <t>Įtraukti verslo atstovus į Panevėžio miesto, kaip regiono lyderio, įvaizdžio formavimą</t>
  </si>
  <si>
    <t>1.3.1.1.</t>
  </si>
  <si>
    <t>Sukurti efektyvią bendradarbiavimo su verslo įmonėmis struktūrą, įtraukiant verslą į miesto ir regiono gyvenimą</t>
  </si>
  <si>
    <t>PMSA Ryšių su visuomene, Ekonomikos ir turto valdymo skyriai, PPAR</t>
  </si>
  <si>
    <t>1.3.1.2.</t>
  </si>
  <si>
    <t>Skatinti ir skleisti išsamią informaciją apie galimybes vystyti verslą potencialiems investuotojams</t>
  </si>
  <si>
    <t>Informacijos sklaida spaudoje, internete (skaičius); iškomunikuotų sėkmės istorijų skaičius</t>
  </si>
  <si>
    <t>PMSA Ryšių su visuomene, Ekonomikos ir turto valdymo skyriai</t>
  </si>
  <si>
    <t>1.3.1.3.</t>
  </si>
  <si>
    <t>Pristatyti Panevėžį, kaip regiono lyderį, šalies ir užsienio verslo aplinkoje</t>
  </si>
  <si>
    <t>Mugių ir konferencijų skaičius; leidinių skaičius; įgyvendintų verslo rekomendacijų dėl miesto įvaizdžio gerinimo skaičius</t>
  </si>
  <si>
    <t>PMSA Ekonomikos ir turto valdymo, Investicijų, Ryšių su visuomene skyriai, PPAR</t>
  </si>
  <si>
    <t>1.3.2.</t>
  </si>
  <si>
    <t>Parengti ir įgyvendinti miesto rinkodaros programą</t>
  </si>
  <si>
    <t>1.3.2.1.</t>
  </si>
  <si>
    <t>Apibrėžti miesto identitetą, numatyti bei įgyvendinti jo išryškinimui reikalingą infrastruktūrą ir komunikacines priemones</t>
  </si>
  <si>
    <t>Sukurtas Panevėžio miesto logotipas, parengtas jo vadovas, naudojimo taisyklės; pastatytas miesto simbolis; parengtas kasmetinis miesto rinkodaros planas, įgyvendinamos priemonės; parengtos vizualios ir kitos komunikacinės priemonės, akcentuojančios miesto įvaizdžio gerinimą; atliktos apklausos</t>
  </si>
  <si>
    <t>PMSA Ryšių su visuomene, Architektūros ir urbanistikos skyriai</t>
  </si>
  <si>
    <t>1.3.2.2.</t>
  </si>
  <si>
    <t>Numatyti ir taikyti priemones, skatinančias Panevėžio miesto kultūros, sporto, jaunimo organizacijų atstovus aktyviai dalyvauti Panevėžio miesto, kaip patrauklaus kasdieniam gyvenimui, įvaizdžio formavime</t>
  </si>
  <si>
    <t>Bendrų priemonių, iniciatyvų skaičius</t>
  </si>
  <si>
    <t>PMSA Ryšių su visuomene, Kultūros ir meno skyriai, NVO specialistas, BĮ Kūno kultūros ir sporto centras</t>
  </si>
  <si>
    <t>1.3.2.3.</t>
  </si>
  <si>
    <t>Organizuoti tarptautinius ir respublikinius renginius mieste, vykdyti jų informacijos sklaidą</t>
  </si>
  <si>
    <t>Renginių skaičius; straipsnių skaičius</t>
  </si>
  <si>
    <t>PMSA Kultūros ir meno, Švietimo, Ryšių su visuomene skyriai, BĮ Kūno kultūros ir sporto centras, NVO specialistas, Panevėžio TIC</t>
  </si>
  <si>
    <t>1.3.3.</t>
  </si>
  <si>
    <t>Formuoti patrauklaus turizmui miesto įvaizdį</t>
  </si>
  <si>
    <t>1.3.3.1.</t>
  </si>
  <si>
    <t>Kurti naujus, kelių dienų kompleksinius aktyvaus poilsio turizmo produktus, orientuotus į šeimą, moksleivius, verslininkus</t>
  </si>
  <si>
    <t>Sukurti kelių dienų, kompleksiniai turizmo produktai − ≥ 5</t>
  </si>
  <si>
    <t>Panevėžio TIC</t>
  </si>
  <si>
    <t>1.3.3.2.</t>
  </si>
  <si>
    <t xml:space="preserve">Kurti bendrus turizmo produktus su verslo, kultūros, sporto įmonėmis ir organizacijomis </t>
  </si>
  <si>
    <t>Naujai sukurtų produktų skaičius − 1 per du metus</t>
  </si>
  <si>
    <t>1.3.3.3.</t>
  </si>
  <si>
    <t>Užtikrinti turizmo informacijos sklaidą mieste</t>
  </si>
  <si>
    <t>Nemokamos turizmo informacijos teikimas; leidžiami ir nemokamai platinami turizmo leidiniai; dalyvaujama turizmo parodose ir misijose 2 kartus per metus</t>
  </si>
  <si>
    <t>1.3.3.4.</t>
  </si>
  <si>
    <t>Gerinti ir plėsti turizmo traukos objektų infrastruktūrą</t>
  </si>
  <si>
    <t>Modernizuojami esami ir kuriami nauji turizmo traukos objektai</t>
  </si>
  <si>
    <t>2.1.1.1.</t>
  </si>
  <si>
    <t>Optimizuoti miesto bendrojo ir ikimokyklinio ugdymo įstaigų tinklą, sukuriant įvairialypę pasiūlą miesto vaikams ir jaunimui</t>
  </si>
  <si>
    <t>Patenkinti miesto vaikų ir jaunimo poreikiai; optimizuotas miesto bendrojo ugdymo įstaigų tinklas; optimizuotas miesto ikimokyklinio ugdymo įstaigų tinklas</t>
  </si>
  <si>
    <t>PMSA Švietimo skyrius</t>
  </si>
  <si>
    <t>2.1.1.2.</t>
  </si>
  <si>
    <t>Užtikrinti aukštą ugdymo įstaigų darbuotojų kompetenciją, vykstant pedagoginio personalo kaitai</t>
  </si>
  <si>
    <t>Atestuotų mokytojų skaičius − 5 mokytojai per metus</t>
  </si>
  <si>
    <t>2.1.1.3.</t>
  </si>
  <si>
    <t>Savivaldybės biudžete numatytos lėšos programai finansuoti</t>
  </si>
  <si>
    <t>2.1.1.4.</t>
  </si>
  <si>
    <t xml:space="preserve">Atnaujinti (renovuoti, rekonstruoti, remontuoti) ugdymo įstaigų pastatus, patalpas, inžinerinius tinklus ir įrenginius, neatitinkančius keliamų higienos, energetinio efektyvumo, technologinių ir saugumo reikalavimų </t>
  </si>
  <si>
    <t>Atnaujintos įstaigos pagal patvirtintą planą</t>
  </si>
  <si>
    <t>2.1.1.5.</t>
  </si>
  <si>
    <t>Atnaujinti (renovuoti, rekonstruoti, remontuoti) švietimo įstaigų sporto aikštynus, sporto bazes ir ikimokyklinio ugdymo įstaigų vaikų žaidimo aikšteles</t>
  </si>
  <si>
    <t>2.1.1.6.</t>
  </si>
  <si>
    <t>Remti švietimo, verslo ir vietinės valdžios partnerystę, orientuotą į mokinių verslumo, kūrybiškumo ir iniciatyvumo skatinimą, mokslinius tyrimus, atitinkančius Panevėžio miesto poreikius</t>
  </si>
  <si>
    <t>Įgyvendintų verslumo, kūrybiškumo ir iniciatyvumo skatinimo programų,  projektų ir tyrimų skaičius; įtrauktų dalyvių skaičius; teikiamos mokslinės paslaugos verslui</t>
  </si>
  <si>
    <t>PMSA Švietimo skyrius, Panevėžio verslo subjektai, KTU PI, Panevėžio kolegija</t>
  </si>
  <si>
    <t>2.1.1.7.</t>
  </si>
  <si>
    <t xml:space="preserve">Plėsti suaugusiųjų neformaliojo švietimo paslaugas </t>
  </si>
  <si>
    <t>PŠC vykdomų programų skaičius −  12; besimokančių suaugusiųjų skaičius − 1200</t>
  </si>
  <si>
    <t xml:space="preserve">PŠC; PPAR; KTU PI; Panevėžio kolegija </t>
  </si>
  <si>
    <t>2.1.1.8.</t>
  </si>
  <si>
    <t>Plėtoti nuotolinį mokymą</t>
  </si>
  <si>
    <t>100 proc. besikreipiančiųjų, atitinkančių kriterijus, sudarytos sąlygos mokytis</t>
  </si>
  <si>
    <t>2.1.1.9.</t>
  </si>
  <si>
    <t>Plėtoti Panevėžio miesto ir regiono ugdymo įstaigų bendradarbiavimą su mieste esančiomis profesinėmis ir aukštosiomis mokyklomis, vietinės valdžios atstovais, organizuojant kasmetinius miesto renginius bei atnaujinant ir kuriant naujas specialybes, atitinkančias Panevėžio miesto poreikius</t>
  </si>
  <si>
    <t>Naujų specialybių skaičius; studentų, besimokančių pagal naujas adaptuotas programas, skaičius; organizuojamų renginių skaičius</t>
  </si>
  <si>
    <t>PMSA, švietimo įstaigos, profesinės mokyklos, KTU PI, Panevėžio kolegija, verslo asocijuotos struktūros</t>
  </si>
  <si>
    <t>2.1.2.</t>
  </si>
  <si>
    <t>Skatinti esamas ir sudaryti sąlygas reikštis naujoms jaunimo iniciatyvoms</t>
  </si>
  <si>
    <t>2.1.2.1.</t>
  </si>
  <si>
    <t>Skatinti pilietiškumą, savanorišką veiklą, bendravimą ir bendradarbiavimą, informuoti jaunimą jam aktualiais klausimais ir priimtina forma</t>
  </si>
  <si>
    <t>Panevėžio jaunimo organizacijų sąjunga „Apskritas stalas“, Jaunimo reikalų taryba, Jaunimo reikalų  koordinatorius</t>
  </si>
  <si>
    <t>2.1.2.2.</t>
  </si>
  <si>
    <t>Organizuoti jaunimo iniciatyvų projektų (programų) rėmimo konkursą</t>
  </si>
  <si>
    <t xml:space="preserve">150 finansuotų projektų </t>
  </si>
  <si>
    <t>PMSA, Jaunimo reikalų taryba</t>
  </si>
  <si>
    <t>2.1.2.3.</t>
  </si>
  <si>
    <t xml:space="preserve">Nuolatinis jaunimo politikos įgyvendinimo vertinimas </t>
  </si>
  <si>
    <t xml:space="preserve">Atlikti 6 jaunimo poreikių tyrimai (apklausos)  </t>
  </si>
  <si>
    <t>Panevėžio jaunimo organizacijų sąjunga „Apskritas stalas“</t>
  </si>
  <si>
    <t>2.2.</t>
  </si>
  <si>
    <t>Didinti socialinių paslaugų kokybę ir prieinamumą</t>
  </si>
  <si>
    <t>2.2.1.</t>
  </si>
  <si>
    <t>Plėsti kokybiškas ir visiems prieinamas socialines paslaugas</t>
  </si>
  <si>
    <t>2.2.1.1.</t>
  </si>
  <si>
    <t>Vystyti socialinių paslaugų tinklą, kuris užtikrintų visų tikslinių grupių poreikius bei gerinti šių paslaugų prieinamumą</t>
  </si>
  <si>
    <t>Socialinių paslaugų prieinamumo didėjimas</t>
  </si>
  <si>
    <t>PMSA, PMSA Socialinės paramos skyrius, socialinių paslaugų įstaigos</t>
  </si>
  <si>
    <t>2.2.1.2.</t>
  </si>
  <si>
    <t>Panevėžio socialinių paslaugų centro veiklos plėtra</t>
  </si>
  <si>
    <t>Veikiantis dienos centras socialinės rizikos vaikams; modernizuotas Socialinės priežiūros skyrius; įsteigtas dienos socialinės globos centras suaugusiesiems su negalia ir senyvo amžiaus asmenims; modernizuotas Socialinės globos skyrius (nakvynės namai)</t>
  </si>
  <si>
    <t>PMSA, Panevėžio socialinių paslaugų centras</t>
  </si>
  <si>
    <t>2.2.1.3.</t>
  </si>
  <si>
    <t>Socialinio būsto plėtra ir kokybės gerinimas</t>
  </si>
  <si>
    <t>Patenkintas būsto poreikis ­−  ≥ 2 proc.</t>
  </si>
  <si>
    <t>2.2.1.4.</t>
  </si>
  <si>
    <t>VšĮ Šv. Juozapo globos namų stacionarių ir nestacionarių socialinių paslaugų plėtra</t>
  </si>
  <si>
    <t>PMSA, VšĮ Šv. Juozapo globos namai</t>
  </si>
  <si>
    <t>2.3.</t>
  </si>
  <si>
    <t>Paversti Panevėžio miestą kultūros traukos centru</t>
  </si>
  <si>
    <t>2.3.1.</t>
  </si>
  <si>
    <t>Sudaryti sąlygas miesto gyventojams, ypač jaunimui, dalyvauti kultūros ir meno veikloje, ugdyti jų kūrybiškumą ir meninę raišką</t>
  </si>
  <si>
    <t>2.3.1.1.</t>
  </si>
  <si>
    <t>Skatinti, organizuoti ir palaikyti kultūros savanorystę</t>
  </si>
  <si>
    <t>Įgyvendintų viešinimo priemonių skaičius; suorganizuotų renginių skaičius</t>
  </si>
  <si>
    <t>PMSA Kultūros ir meno skyrius</t>
  </si>
  <si>
    <t>2.3.1.2.</t>
  </si>
  <si>
    <t>Plėtoti meninį ugdymą Panevėžyje</t>
  </si>
  <si>
    <t>Į meninį ugdymą įtrauktų gyventojų skaičius;</t>
  </si>
  <si>
    <t>paremtų projektų skaičius</t>
  </si>
  <si>
    <t>PMSA Švietimo, Kultūros ir meno skyriai</t>
  </si>
  <si>
    <t>2.3.1.3.</t>
  </si>
  <si>
    <t>Remti naujoviškas sociakultūrines iniciatyvas, susijusias su miesto mikrorajonuose gyvenančiųjų įtraukimu į kultūros kūrimą ir sklaidą</t>
  </si>
  <si>
    <t>Paremtų projektų skaičius</t>
  </si>
  <si>
    <t>2.3.2.</t>
  </si>
  <si>
    <t>Didinti kultūros ir meno indėlį į miesto gyvybiškumą</t>
  </si>
  <si>
    <t>2.3.2.1.</t>
  </si>
  <si>
    <t>Pritaikyti miesto viešąsias erdves kultūrinei veiklai</t>
  </si>
  <si>
    <t>2.3.2.2.</t>
  </si>
  <si>
    <t>Remti tradicinius ir unikalius miesto kultūros renginius, akcijas, forumus</t>
  </si>
  <si>
    <t>Paremtų kultūros renginių, akcijų, forumų skaičius</t>
  </si>
  <si>
    <t>2.3.2.3.</t>
  </si>
  <si>
    <t>Parengti trimetę menininkų, kultūros specialistų pasikeitimo patirtimi su miestais partneriais programą</t>
  </si>
  <si>
    <t>PMSA Užsienio ryšių skyrius</t>
  </si>
  <si>
    <t>2.3.2.4.</t>
  </si>
  <si>
    <t>Kelti kultūros darbuotojų kompetencijas</t>
  </si>
  <si>
    <t>Kvalifikaciją kėlusių darbuotojų skaičius</t>
  </si>
  <si>
    <t>PMSA Kultūros ir meno skyrius, kultūros įstaigos</t>
  </si>
  <si>
    <t>2.3.3.</t>
  </si>
  <si>
    <t>Sudaryti tinkamas sąlygas profesionalaus meno kūrybai, įkurti ir vystyti kūrybinių industrijų sektorių mieste</t>
  </si>
  <si>
    <t>2.3.3.1.</t>
  </si>
  <si>
    <t>Skirti stipendijas menininkams</t>
  </si>
  <si>
    <t>Menininkų, gavusių stipendiją, skaičius per metus</t>
  </si>
  <si>
    <t>2.3.3.2.</t>
  </si>
  <si>
    <t>Remti iniciatyvas, skatinančias profesionalių menininkų įtraukimą į vietos kultūrinius projektus</t>
  </si>
  <si>
    <t>Paremtų profesionalaus meno projektų skaičius</t>
  </si>
  <si>
    <t>2.3.3.3.</t>
  </si>
  <si>
    <t>Parengti kūrybinių industrijų galimybių plėtros studiją ir pagal ją įgyvendinti priemones</t>
  </si>
  <si>
    <t>Parengta ir įgyvendinama studija</t>
  </si>
  <si>
    <t>2.3.3.4.</t>
  </si>
  <si>
    <t>Nuosekliai ir planingai remti tarptautinius profesionalaus meno festivalius vykstančius mieste</t>
  </si>
  <si>
    <t>Paremtų tarptautinių profesionalaus meno festivalių skaičius</t>
  </si>
  <si>
    <t>2.3.4.</t>
  </si>
  <si>
    <t>Užtikrinti, kad kultūra Panevėžyje būtų aukštos šiuolaikiškos kokybės ir išsiskirtų iš kitų miestų</t>
  </si>
  <si>
    <t>2.3.4.1.</t>
  </si>
  <si>
    <t>Modernizuoti kultūros įstaigų fizinę ir informacinę infrastruktūrą</t>
  </si>
  <si>
    <t>Parengtas kultūros įstaigų modernizavimo planas ir pagal jį sutvarkytos įstaigos</t>
  </si>
  <si>
    <t>PMSA, kultūros įstaigos</t>
  </si>
  <si>
    <t>2.3.4.2.</t>
  </si>
  <si>
    <t>Aktyvinti skaitmeninimo procesus</t>
  </si>
  <si>
    <t>Skaitmenizuotų įstaigų skaičius</t>
  </si>
  <si>
    <t>2.3.4.3.</t>
  </si>
  <si>
    <t>Modernizuoti muziejaus ekspozicijas, diegti interaktyvius kūrybinius sprendimus ir pritaikyti įvairių socialinių bei amžiaus grupių poreikiams</t>
  </si>
  <si>
    <t>Modernizuotų ekspozicijų skaičius</t>
  </si>
  <si>
    <t>PMSA, Panevėžio kraštotyros muziejus</t>
  </si>
  <si>
    <t>2.3.4.4.</t>
  </si>
  <si>
    <t>Sudaryti infrastruktūrines sąlygas miesto viešųjų bibliotekų paslaugų plėtrai ir kaitai, tenkinant sparčiai modernėjančios visuomenės poreikius, skatinant socialinę ir skaitmeninę integraciją bei neformalų gyventojų mokymąsi</t>
  </si>
  <si>
    <t>Modernizuotų bibliotekų skaičius</t>
  </si>
  <si>
    <t>PMSA, Panevėžio miesto savivaldybės viešoji biblioteka</t>
  </si>
  <si>
    <t>2.3.5.</t>
  </si>
  <si>
    <t>Ugdyti pilietiškumą ir patriotizmą, išsaugant kultūros paveldą, sudarant sąlygas jo pritaikymui, panaudojimui ir pažinimui</t>
  </si>
  <si>
    <t>2.3.5.1.</t>
  </si>
  <si>
    <t>Užtikrinti nekilnojamojo kultūros paveldo tvarkybą ir pritaikymą visuomenės poreikiams</t>
  </si>
  <si>
    <t>PMSA Kultūros paveldo skyrius</t>
  </si>
  <si>
    <t>2.3.5.2.</t>
  </si>
  <si>
    <t>Skatinti fizinius ir juridinius asmenis sutvarkyti apleistus kultūros paveldo objektus, sudarant sąlygas visuomenei jį pažinti ir juo naudotis</t>
  </si>
  <si>
    <t>Fizinių ir juridinių asmenų lėšomis sutvarkyti ir visuomenės poreikiams pritaikyti objektai</t>
  </si>
  <si>
    <t>2.4.</t>
  </si>
  <si>
    <t>Sudaryti sąlygas kūno kultūros ir sporto veiklų plėtojimui</t>
  </si>
  <si>
    <t>2.4.1.</t>
  </si>
  <si>
    <t>Sistemingai skatinti profesionalaus ir mėgėjiško sporto plėtrą</t>
  </si>
  <si>
    <t>2.4.1.1.</t>
  </si>
  <si>
    <t>Skatinti miesto gyventojus dalyvauti kūno kultūros ir sporto veikloje</t>
  </si>
  <si>
    <t>Kūno kultūros ir sporto veikloje dalyvaujančių gyventojų skaičius − 6.000 per metus</t>
  </si>
  <si>
    <t>2.4.1.2.</t>
  </si>
  <si>
    <t>Įkurti regioninį sporto centrą, tobulinant talentingo jaunimo atrankos, ugdymo ir rėmimo sistemą</t>
  </si>
  <si>
    <t>Įkurtas regioninis sporto centras</t>
  </si>
  <si>
    <t>BĮ Kūno kultūros ir sporto centras</t>
  </si>
  <si>
    <t>2.4.1.3.</t>
  </si>
  <si>
    <t>Sudaryti sąlygas tarptautinio lygio varžybų organizavimui mieste, organizuoti kasmetinius tradicinius ir naujus kūno kultūros ir sporto renginius</t>
  </si>
  <si>
    <t>14 suorganizuotų tarptautinio lygio varžybų; suorganizuotų kūno kultūros ir sporto renginių skaičius −  90 per metus; surengtų teminių ekspozicijų (sporto tema) skaičius − 1 per metus</t>
  </si>
  <si>
    <t>2.4.1.4.</t>
  </si>
  <si>
    <t>Skatinti miesto sporto šakų komandų dalyvavimą šalies čempionatuose</t>
  </si>
  <si>
    <t xml:space="preserve">10 dalyvaujančių komandų </t>
  </si>
  <si>
    <t>2.4.1.5.</t>
  </si>
  <si>
    <t>Skatinti kūno kultūros ir sporto klubinės sistemos plėtrą</t>
  </si>
  <si>
    <t xml:space="preserve">100 vykdančių veiklą klubų </t>
  </si>
  <si>
    <t>PMSA, BĮ Kūno kultūros ir sporto centras</t>
  </si>
  <si>
    <t>2.4.1.6.</t>
  </si>
  <si>
    <t>Plėtoti tarptautinį bendradarbiavimą su miestais partneriais kūno kultūros ir sporto srityje</t>
  </si>
  <si>
    <t xml:space="preserve">12 įvykusių bendrų renginių </t>
  </si>
  <si>
    <t>2.4.1.7.</t>
  </si>
  <si>
    <t>Modernizuoti, rekonstruoti, renovuoti ir plėsti Panevėžio miesto kūno kultūros ir sporto infrastruktūrą, pritaikyti ją šiuolaikiniams poreikiams</t>
  </si>
  <si>
    <t>10 atnaujintų objektų; 3 naujai pastatyti objektai</t>
  </si>
  <si>
    <t>2.4.1.8.</t>
  </si>
  <si>
    <t xml:space="preserve">Atnaujinti ir įrengti naujas sporto aikšteles viešosiose vietose </t>
  </si>
  <si>
    <t xml:space="preserve">20 atnaujintų sporto aikštelių; 20 naujai įrengtų sporto aikštelių </t>
  </si>
  <si>
    <t>2.5.</t>
  </si>
  <si>
    <t>Sukurti saugų ir sveiką miestą</t>
  </si>
  <si>
    <t>2.5.1.</t>
  </si>
  <si>
    <t>Prieinamos, kokybiškos ir saugios sveikatos priežiūros paslaugos kiekvienam panevėžiečiui</t>
  </si>
  <si>
    <t>2.5.1.1.</t>
  </si>
  <si>
    <t xml:space="preserve">Gerinti ir modernizuoti sveikatos priežiūros įstaigų infrastruktūrą </t>
  </si>
  <si>
    <t>5 modernizuotos  įstaigos; patalpų plotas − 2000 kv.m.</t>
  </si>
  <si>
    <t>PMSA, sveikatos priežiūros įstaigos</t>
  </si>
  <si>
    <t>2.5.1.2.</t>
  </si>
  <si>
    <t>Atnaujinti savivaldybės sveikatos priežiūros įstaigų medicininę įrangą</t>
  </si>
  <si>
    <t xml:space="preserve"> 5 įstaigos, kuriose atnaujinta medicininė įranga</t>
  </si>
  <si>
    <t>PMSA Sveikatos skyrius, sveikatos priežiūros įstaigos</t>
  </si>
  <si>
    <t>2.5.1.3.</t>
  </si>
  <si>
    <t>Informacinių technologijų diegimas ir tobulinimas sveikatos priežiūros įstaigose</t>
  </si>
  <si>
    <t>5 įstaigos, kuriose įdiegtos ir patobulintos informacinės technologijos</t>
  </si>
  <si>
    <t>PMSA Investicijų skyrius, sveikatos priežiūros įstaigos</t>
  </si>
  <si>
    <t>2.5.1.4.</t>
  </si>
  <si>
    <t>Siekti, kad kiekvienoje švietimo įstaigoje pilnu etatu dirbtų ne mažiau kaip vienas sveikatos priežiūros specialistas</t>
  </si>
  <si>
    <t>Švietimo įstaigose dirbančių sveikatos priežiūros specialistų skaičius</t>
  </si>
  <si>
    <t>2.5.2.</t>
  </si>
  <si>
    <t>Sveikos gyvensenos principų ir įgūdžių sklaida bendruomenėje</t>
  </si>
  <si>
    <t>2.5.2.1.</t>
  </si>
  <si>
    <t>Vykdyti prevencines sveikatos programas, sveikos gyvensenos mokymus, akcijas, konkursus, plėsti gyventojų informuotumą sveikatos klausimais</t>
  </si>
  <si>
    <t>Vykdomų ir įgyvendintų programų ir projektų skaičius − 30 per  metus</t>
  </si>
  <si>
    <t>PMSA, sveikatos priežiūros, švietimo įstaigos, VSB</t>
  </si>
  <si>
    <t>2.5.2.2.</t>
  </si>
  <si>
    <t>Bendradarbiavimo plėtra tarp socialinių partnerių, visuomeninių organizacijų, sveikatos priežiūros įstaigų, miesto bendruomenių, žiniasklaidos, įgyvendinant bendrus sveikatinimo projektus</t>
  </si>
  <si>
    <t>Bendradarbiavimo pagrindu įgyvendintų projektų skaičius − 20 per metus</t>
  </si>
  <si>
    <t>PMSA, VSB, sveikatos priežiūros įstaigos, NVO</t>
  </si>
  <si>
    <t>2.5.2.3.</t>
  </si>
  <si>
    <t>Vaikų ir jaunimo fizinio aktyvumo, per neformalaus ugdymo būrelius, didinimas</t>
  </si>
  <si>
    <t>Išaugęs neformalaus ugdymo (sporto)  būrelius lankančių vaikų skaičius</t>
  </si>
  <si>
    <t>2.5.2.4.</t>
  </si>
  <si>
    <t>Atnaujinti „Žalos mažinimo kabineto“ veiklą ir užtikrinti tęstinumą</t>
  </si>
  <si>
    <t>Apsilankymų skaičius − 300 per metus</t>
  </si>
  <si>
    <t>2.5.3.</t>
  </si>
  <si>
    <t>Vykdyti priemones nusikalstamumo prevencijos srityje</t>
  </si>
  <si>
    <t>2.5.3.1.</t>
  </si>
  <si>
    <t>Vykdyti įvairias prevencines, švietėjiškas programas</t>
  </si>
  <si>
    <t>Padidėjęs saugumas mieste</t>
  </si>
  <si>
    <t>PMSA Švietimo skyrius, Panevėžio apskr. VPK</t>
  </si>
  <si>
    <t>2.5.3.2.</t>
  </si>
  <si>
    <t>Saugios kaimynystės grupių plėtimas Panevėžio mieste</t>
  </si>
  <si>
    <t>Saugios kaimynystės grupių skaičiaus didėjimas − 4 naujos grupės per metus</t>
  </si>
  <si>
    <t>PMSA, Panevėžio apskr. VPK</t>
  </si>
  <si>
    <t>2.5.4.</t>
  </si>
  <si>
    <t>Atnaujinti ir plėsti efektyvias, viešąjį saugumą užtikrinančias priemones</t>
  </si>
  <si>
    <t>2.5.4.1.</t>
  </si>
  <si>
    <t>Atnaujinti ir plėsti pažeidimų fiksavimo priemonių infrastruktūrą potencialiai pavojingose miesto teritorijose</t>
  </si>
  <si>
    <t>Atnaujintos, naujai įrengtos vaizdo kameros, kitos techninės saugumo priemonės</t>
  </si>
  <si>
    <t>2.5.4.2.</t>
  </si>
  <si>
    <t>Diegti eismo saugumą didinančias priemones</t>
  </si>
  <si>
    <t>Atnaujintas, naujai įrengtas apšvietimas perėjose, greičio ribojimo kalneliai, greičio matavimo prietaisai, kitos techninės, eismo saugumą didinančios, priemonės</t>
  </si>
  <si>
    <t>2.5.4.3.</t>
  </si>
  <si>
    <t>Diegti technines saugumo priemones viešąsias paslaugas teikiančiose įstaigose</t>
  </si>
  <si>
    <t>Naujai įdiegtos saugumo priemonės viešąsias paslaugas teikiančiose įstaigose</t>
  </si>
  <si>
    <t>PMSA, Panevėžio apskr. VPK, švietimo, kultūros, sveikatos priežiūros, socialinių paslaugų įstaigos</t>
  </si>
  <si>
    <t>2.5.4.4.</t>
  </si>
  <si>
    <t>Modernizuoti miesto gyventojų perspėjimo ir informavimo sistemą</t>
  </si>
  <si>
    <t xml:space="preserve">20 modernizuotų centralizuoto valdymo elektros sirenų </t>
  </si>
  <si>
    <t>2.5.4.5.</t>
  </si>
  <si>
    <t>Vykdyti priemones, susijusias su saugios aplinkos kūrimu</t>
  </si>
  <si>
    <t xml:space="preserve">200 gyvenamųjų būstų, kuriuose įrengti gaisro jutikliai; 20 kitų priemonių </t>
  </si>
  <si>
    <t>PMSA, Panevėžio apskr. PGV</t>
  </si>
  <si>
    <t>2.5.4.6.</t>
  </si>
  <si>
    <t>Savivaldybės ekstremaliųjų situacijų operacijų centro patalpų įrengimas ir aprūpinimas privalomomis techninėmis priemonėmis</t>
  </si>
  <si>
    <t>Įrengtos ir aprūpintos technine įranga patalpos</t>
  </si>
  <si>
    <t>2.5.4.7.</t>
  </si>
  <si>
    <t>Įkurti koordinacinę tarybą, kuri koordinuotų ir vykdytų visas saugaus miesto veiklos kryptis</t>
  </si>
  <si>
    <t>Įkurta koordinacinė taryba; pasiektas „saugios savivaldybės“ indeksas</t>
  </si>
  <si>
    <t>PMSA, koordinacinė taryba</t>
  </si>
  <si>
    <t>2.6.</t>
  </si>
  <si>
    <t>Didinti savivaldybės valdymo efektyvumą ir teikiamų viešųjų paslaugų kokybę</t>
  </si>
  <si>
    <t>2.6.1.</t>
  </si>
  <si>
    <t>Didinti savivaldybės išteklių valdymo efektyvumą</t>
  </si>
  <si>
    <t>2.6.1.1.</t>
  </si>
  <si>
    <t>Organizuoti specializuotus administracijos darbuotojų ir politikų mokymus pagal tikslines grupes</t>
  </si>
  <si>
    <t>Suorganizuotų mokymų skaičius: tarybos nariams − ≥ 6, administracijos darbuotojams − 70;                                                                                                                                                                                                                                                                                                                                                                                                                                                                                                                                                                                                                asmenų, kėlusių kvalifikaciją, skaičius: 31 tarybos narys, 150 administracijos darbuotojų</t>
  </si>
  <si>
    <t>PMSA Personalo skyrius</t>
  </si>
  <si>
    <t>2.6.1.2.</t>
  </si>
  <si>
    <t>Rengti, atnaujinti ir įgyvendinti strateginio planavimo dokumentus</t>
  </si>
  <si>
    <t>Parengtas,  atnaujinamas ir įgyvendinamas ilgalaikis plėtros strateginis planas; kiekvienais metais rengiami ir įgyvendinami strateginiai veiklos planai</t>
  </si>
  <si>
    <t>2.6.1.3.</t>
  </si>
  <si>
    <t>Rengti, atnaujinti ir įgyvendinti sektorines, galimybių studijas, investicinius projektus ir kitus planavimo dokumentus</t>
  </si>
  <si>
    <t>Rengiami,  atnaujinami ir įgyvendinami įvairūs planavimo dokumentai</t>
  </si>
  <si>
    <t>PMSA Ekonomikos ir turto valdymo, Investicijų skyriai</t>
  </si>
  <si>
    <t>2.6.1.4.</t>
  </si>
  <si>
    <t>Rengti, atnaujinti ir įgyvendinti teritorijų planavimo dokumentus</t>
  </si>
  <si>
    <t>Rengiami, atnaujinami ir įgyvendinami teritorijų planavimo dokumentai</t>
  </si>
  <si>
    <t>PMSA Architektūros ir urbanistikos skyrius</t>
  </si>
  <si>
    <t>2.6.2.</t>
  </si>
  <si>
    <t>Sudaryti sąlygas išmaniajam miestui sukurti</t>
  </si>
  <si>
    <t>2.6.2.1.</t>
  </si>
  <si>
    <t>Įdiegti 3 ir 4 elektroninių paslaugų brandos lygių viešųjų paslaugų teikimo sistemą</t>
  </si>
  <si>
    <t>Į internetinį tinklalapį perkeltų elektroninių paslaugų dalis − 100 proc.; 3, 4 brandos lygio paslaugų dalis, nuo visų elektroninių paslaugų − 80 proc.</t>
  </si>
  <si>
    <t>PMSA Informacinės visuomenės plėtros skyrius</t>
  </si>
  <si>
    <t>2.6.2.2.</t>
  </si>
  <si>
    <t>Plėsti elektroninės demokratijos priemonių skaičių</t>
  </si>
  <si>
    <t>2 naujos elektroninės demokratijos priemonės</t>
  </si>
  <si>
    <t>2.6.2.3.</t>
  </si>
  <si>
    <t>Atnaujinti ir plėsti savivaldybės administracijos ir jai pavaldžių įstaigų IT ir ryšių infrastruktūrą</t>
  </si>
  <si>
    <t>80 įstaigų, kuriose atnaujinta IT ir ryšių infrastruktūra</t>
  </si>
  <si>
    <t>2.6.2.4.</t>
  </si>
  <si>
    <t>Plėtoti įdiegtas informacines sistemas, modernizuojant viešąjį administravimą</t>
  </si>
  <si>
    <t>Įdiegtos 6  informacinės sistemos</t>
  </si>
  <si>
    <t>2.6.2.5.</t>
  </si>
  <si>
    <t>Plėtoti keitimosi elektroniniais dokumentais, tarp savivaldos ir kitų institucijų, sistemą</t>
  </si>
  <si>
    <t>Išplėtota 1 keitimosi elektroniniais dokumentais, tarp savivaldos ir kitų institucijų, sistema</t>
  </si>
  <si>
    <t>2.6.2.6</t>
  </si>
  <si>
    <t xml:space="preserve">Sukurti naujas išmanaus miesto priemones </t>
  </si>
  <si>
    <t xml:space="preserve">8 išmanaus miesto priemonės </t>
  </si>
  <si>
    <t>2.6.3.</t>
  </si>
  <si>
    <t>NVO veiklos plėtojimas ir iniciatyvų skatinimas</t>
  </si>
  <si>
    <t>2.6.3.1.</t>
  </si>
  <si>
    <t>Plėtoti nevyriausybinių organizacijų tinklą, skatinti šių organizacijų veiklą</t>
  </si>
  <si>
    <t>Teikiama parama nevyriausybinėms organizacijoms – paremtų projektų skaičius, gavėjų skaičius</t>
  </si>
  <si>
    <t>PMSA Švietimo, Sveikatos, Socialinės paramos, Kultūros ir meno skyriai</t>
  </si>
  <si>
    <t>2.6.3.2</t>
  </si>
  <si>
    <t>Palaikyti esamus ir kurti naujus teritorinių bendruomenių centrus</t>
  </si>
  <si>
    <t>Bendruomenių centrų skaičius</t>
  </si>
  <si>
    <t>2.6.3.3.</t>
  </si>
  <si>
    <t>Įkurti dviračių namus</t>
  </si>
  <si>
    <t>Įkurti dviračių namai</t>
  </si>
  <si>
    <t>2.6.3.4.</t>
  </si>
  <si>
    <t>„Gamtos ir žmogaus susitaikymo parko“ prie Gamtos mokyklos įrengimas ir mokyklos renovavimas</t>
  </si>
  <si>
    <t>Įrengtas parkas ir renovuota mokykla</t>
  </si>
  <si>
    <t>Panevėžio gamtos mokykla, vietos bendruomenė, PMSA Švietimo, Investicijų skyriai</t>
  </si>
  <si>
    <t>3.</t>
  </si>
  <si>
    <t>III PRIORITETAS</t>
  </si>
  <si>
    <t>DARNI MIESTO TERITORIJŲ IR INFRASTRUKTŪROS PLĖTRA</t>
  </si>
  <si>
    <t>3.1.</t>
  </si>
  <si>
    <t>Modernizuoti ir plėsti miesto inžinerinę infrastruktūrą</t>
  </si>
  <si>
    <t>3.1.1.</t>
  </si>
  <si>
    <t>Atnaujinti ir plėsti vandens tiekimo ir nuotekų tvarkymo infrastruktūrą</t>
  </si>
  <si>
    <t>3.1.1.1.</t>
  </si>
  <si>
    <t>Vandentiekio tinklų būklės tyrimas, renovacijos plano sudarymas, investicijų poreikio įvertinimas, projekto realizacija</t>
  </si>
  <si>
    <t>Vandens nuostoliai tinkluose dėl nutekėjimų − ≤ 18 proc.</t>
  </si>
  <si>
    <t>3.1.1.2.</t>
  </si>
  <si>
    <t>Naujų vandentiekio ir nuotekų tinklų statyba</t>
  </si>
  <si>
    <t>Užtikrinti, kad daugiau kaip 95 proc. gyventojų būtų aprūpinti viešojo vandens tiekėjo tiekiamu vandeniu ir teikiamomis nuotekų tvarkymo paslaugomis</t>
  </si>
  <si>
    <t>3.1.1.3</t>
  </si>
  <si>
    <t>Geriamojo vandens kokybės gerinimo įrenginių rekonstrukcija</t>
  </si>
  <si>
    <t>Geriamojo vandens kokybė atitinka Lietuvos higienos normos HN 24:2003 reikalavimus</t>
  </si>
  <si>
    <t>3.1.1.4.</t>
  </si>
  <si>
    <t>Nuotekų tinklų būklės tyrimas, renovacijos plano sudarymas, investicijų poreikio įvertinimas, projekto realizacija</t>
  </si>
  <si>
    <t>Infiltracija − &lt; 36 proc.</t>
  </si>
  <si>
    <t>3.1.2.</t>
  </si>
  <si>
    <t>Atnaujinti ir plėsti energetikos infrastruktūrą</t>
  </si>
  <si>
    <t>3.1.2.1.</t>
  </si>
  <si>
    <t>Panevėžio miesto rajoninės katilinės RK-1 modernizavimas, įvedant į eksploataciją pirmą 12 MW šiluminės galios biokuro katilą</t>
  </si>
  <si>
    <t>Iš atsinaujinančių energijos išteklių (biokuro) Panevėžio mieste bus pagaminama apie 47 % miestui reikalingos šilumos energijos</t>
  </si>
  <si>
    <t>3.1.2.3.</t>
  </si>
  <si>
    <t>Šilumos tinklų trasų būklės tyrimas įvertinant vamzdynų būklę (terminės savybės, pralaidumas, hidrauliniai nuostoliai)</t>
  </si>
  <si>
    <t xml:space="preserve">Atliktas šilumos tinklų trasų būklės tyrimas </t>
  </si>
  <si>
    <t>3.1.2.4.</t>
  </si>
  <si>
    <t>Įvertinti investicijų į tinklų atnaujinimą finansines galimybes ir sudaryti vamzdynų pakeitimo planą</t>
  </si>
  <si>
    <t>3.1.2.6.</t>
  </si>
  <si>
    <t>Miesto daugiabučių renovacija</t>
  </si>
  <si>
    <t xml:space="preserve">&gt;15 proc. naujai renovuotų daugiabučių namų augimas  </t>
  </si>
  <si>
    <t>3.1.2.7.</t>
  </si>
  <si>
    <t xml:space="preserve">Remti atsinaujinančių energijos išteklių naudojimo, energijos vartojimo efektyvumo didinimo priemones viešuosiuose pastatuose ir daugiabučiuose namuose </t>
  </si>
  <si>
    <t>Parengta savivaldybės atsinaujinančių energijos išteklių plėtros finansavimo programa</t>
  </si>
  <si>
    <t>3.2.</t>
  </si>
  <si>
    <t>Išsaugoti ir gerinti aplinkos kokybę</t>
  </si>
  <si>
    <t>3.2.1.</t>
  </si>
  <si>
    <t>Numatyti ir vykdyti aplinką tausojančias priemones</t>
  </si>
  <si>
    <t>3.2.1.1.</t>
  </si>
  <si>
    <t>Projektuoti, įdiegti ir renovuoti lietaus vandens surinkimo, valymo ir nuotekų bei drenažo sistemas Panevėžio mieste, ieškant alternatyvių sprendimų infiltracijai</t>
  </si>
  <si>
    <t>Galimybių studijos parengimas; techninių projektų parengimas; lietaus nuotekų sistemos atnaujinimas ir įrengimas; naftos gaudytuvų įrengimas; drenažo sistemos atnaujinimas ir įrengimas; lietaus vandens infiltracijos įrengimas</t>
  </si>
  <si>
    <t>3.2.1.2.</t>
  </si>
  <si>
    <t>Didinti rūšiavimo ir kompostavimo galimybes Panevėžio mieste</t>
  </si>
  <si>
    <t>Plečiama antrinių žaliavų surinkimo sistema: įrengiama 80 kompostavimo aikštelių, įsigyta 240 kolektyvinio naudojimo antrinių žaliavų konteinerių, 27.000 individualių antrinių žaliavų konteinerių ir 8.000 konteinerių žaliosioms atliekoms kompostuoti individualiuose namų valdose</t>
  </si>
  <si>
    <t>3.2.1.3.</t>
  </si>
  <si>
    <t>Vykdyti aplinkos taršos mažinimo priemones</t>
  </si>
  <si>
    <t>3.2.1.4.</t>
  </si>
  <si>
    <t>Vykdyti Panevėžio miesto aplinkos monitoringą pagal parengtą programą</t>
  </si>
  <si>
    <t>Vykdomas monitoringas: aplinkos oro; aplinkos triukšmo; paviršinio vandens; paviršinių nuotekų; požeminio vandens; dirvožemio; kraštovaizdžio; elektromagnetinių laukų; Molainių, buvusių filtracijos, laukų teritorijos dirvožemio, požeminio bei paviršinio vandens; Tyliosios viešosios zonos triukšmo; maudyklų</t>
  </si>
  <si>
    <t>3.2.2.</t>
  </si>
  <si>
    <t>Sudaryti prielaidas ekologinio transporto plėtrai</t>
  </si>
  <si>
    <t>3.2.2.1.</t>
  </si>
  <si>
    <t>Įrengti elektromobilių krovimo infrastruktūrą, skatinant ekologiško transporto naudojimą − I etapas</t>
  </si>
  <si>
    <t>Įrengtos 2 stotelės − PC Babilonas, 2 stotelės – Laisvės a.</t>
  </si>
  <si>
    <t>3.2.2.3.</t>
  </si>
  <si>
    <t>Atnaujinti ekologiško viešojo transporto priemones iš ES skiriamų dalinių lėšų (II etapas)</t>
  </si>
  <si>
    <t xml:space="preserve">Įsigytos 9 ekologiškos viešojo transporto priemonės </t>
  </si>
  <si>
    <t>3.3.</t>
  </si>
  <si>
    <t>Modernizuoti ir plėsti susisiekimo infrastruktūrą</t>
  </si>
  <si>
    <t>3.3.1.</t>
  </si>
  <si>
    <t>Gerinti susisiekimo infrastruktūros tinklą</t>
  </si>
  <si>
    <t>3.3.1.1.</t>
  </si>
  <si>
    <t>Parengti darnaus judumo planą, išanalizuojant esamą situaciją bei numatant integruotas miesto susisiekimo sistemos vystymo priemones</t>
  </si>
  <si>
    <t>Parengtas ir įgyvendintas planas</t>
  </si>
  <si>
    <t>3.3.1.2.</t>
  </si>
  <si>
    <t>Modernizuoti ir plėsti miesto vietinės reikšmės kelių ir gatvių infrastruktūrą</t>
  </si>
  <si>
    <t>Atnaujintų ir naujai įrengtų kelių ir gatvių ilgis (km)</t>
  </si>
  <si>
    <t>3.3.2.</t>
  </si>
  <si>
    <t>Gerinti viešojo transporto sistemos infrastruktūrą ir efektyvumą</t>
  </si>
  <si>
    <t>3.3.2.1.</t>
  </si>
  <si>
    <t>Tobulinti Panevėžio miesto viešojo keleivinio transporto maršrutų tinklą</t>
  </si>
  <si>
    <t>Optimizuojamas viešojo keleivinio transporto maršrutų tinklas</t>
  </si>
  <si>
    <t>3.3.2.4.</t>
  </si>
  <si>
    <t>Diegti naujas Panevėžio miesto viešojo keleivinio transporto keleivių informavimo priemones</t>
  </si>
  <si>
    <t>Įdiegtų viešojo keleivinio transporto informavimo priemonių skaičius − ≥ 1</t>
  </si>
  <si>
    <t>3.3.2.5.</t>
  </si>
  <si>
    <t>Dviračių parkavimo vietų įrengimas „Park and ride“ principu</t>
  </si>
  <si>
    <t>Įrengtų dviračių parkavimo vietų skaičius</t>
  </si>
  <si>
    <t>3.4.</t>
  </si>
  <si>
    <t>Atnaujinti ir plėsti miesto viešųjų erdvių infrastruktūrą</t>
  </si>
  <si>
    <t>3.4.1.</t>
  </si>
  <si>
    <t>Kompleksiškai sutvarkyti miesto viešąsias erdves bei atnaujinti/sukurti poilsio ir rekreacinių zonų infrastruktūrą</t>
  </si>
  <si>
    <t>3.4.1.4.</t>
  </si>
  <si>
    <t>Paplūdimio prie Nevėžio užtvankos įrengimas</t>
  </si>
  <si>
    <t>Įrengtas paplūdimys</t>
  </si>
  <si>
    <t>3.4.1.6.</t>
  </si>
  <si>
    <t>Viešųjų želdynų daugiabučių namų gyvenamuosiuose rajonuose įrengimas, vaikų žaidimo aikštelių įrengimas, šunų vedžiojimui skirtos aikštelės įrengimas</t>
  </si>
  <si>
    <t>Įrengti želdynai gyvenamuosiuose rajonuose; įrengtos vaikų žaidimo aikštelės; įrengta šunų vedžiojimo aikštelė</t>
  </si>
  <si>
    <t>3.4.2.</t>
  </si>
  <si>
    <t>Miesto centrinės dalies ir pagrindinių įvažiavimų į miestą sutvarkymas</t>
  </si>
  <si>
    <t>3.4.2.1</t>
  </si>
  <si>
    <t xml:space="preserve">Parengti miesto centrinės dalies urbanistinio atnaujinimo koncepciją su detaliomis vizualizacijomis </t>
  </si>
  <si>
    <t xml:space="preserve">Parengta koncepcija su detaliomis vizualizacijomis </t>
  </si>
  <si>
    <t>3.4.2.3.</t>
  </si>
  <si>
    <t>Patikslinti miesto centrinės dalies vystymui reikalingus teritorijų planavimo dokumentus</t>
  </si>
  <si>
    <t>Patikslinti teritorijų planavimo dokumentai</t>
  </si>
  <si>
    <t>3.4.2.5.</t>
  </si>
  <si>
    <t>Gerinti reklamos įrenginių kokybę, mažinti reklamos sukeliamą „vizualinę taršą“; tikslinti reklamos įrengimo reglamentavimą</t>
  </si>
  <si>
    <t>Patikslintos reklamos įrengimo mieste taisyklės</t>
  </si>
  <si>
    <t>3.4.2.6.</t>
  </si>
  <si>
    <t>Parengti pagrindinių įvažiavimų į miestą formavimo urbanistinius projektinius pasiūlymus</t>
  </si>
  <si>
    <t>Parengti projektiniai pasiūlymai</t>
  </si>
  <si>
    <t>3.4.2.8.</t>
  </si>
  <si>
    <t>Sutvarkyti miesto prieigas, lankytinas vietas ir atgaivinti miesto centrą</t>
  </si>
  <si>
    <t>Planuota</t>
  </si>
  <si>
    <t>PMSA Sveikatos skyrius</t>
  </si>
  <si>
    <t xml:space="preserve">II PRIORITETAS
KOKYBIŠKŲ GYVENIMO SĄLYGŲ IR AUKŠTOS SOCIALINĖS GEROVĖS KŪRIMAS
</t>
  </si>
  <si>
    <t xml:space="preserve">Tikslas 
Užtikrinti aukštą švietimo paslaugų kokybę ir skatinti jaunimo užimtumą
</t>
  </si>
  <si>
    <t>Uždavinys
Užtikrinti aukštą švietimo paslaugų kokybę ir skatinti jaunimo užimtumą</t>
  </si>
  <si>
    <t xml:space="preserve">Įrengta 16 vaizdo kamerų </t>
  </si>
  <si>
    <t>2014 m. lietaus nuotekų sistemos, drenažo atnaujinimui ir įrengimui neskirtos lėšos</t>
  </si>
  <si>
    <t>Per 2014 m. priduoti 5 mieste modernizuoti namai</t>
  </si>
  <si>
    <t>Vykdoma pagal gautas lėšas iš KPPP. 2014 m. įrengta naujų gatvių-0,8 km; atnaujinta gatvių - 1,8 km</t>
  </si>
  <si>
    <t>17 proc.</t>
  </si>
  <si>
    <t>Atlikta vandentiekio magistralės ir vandentakio įvadų  į gręžinius rekonstrukcija</t>
  </si>
  <si>
    <t>Tęsiama vandentiekio skirstomųjų tinklų, nuotekų slėginių tinklų ir rinktuvų bei nuotekų perpumpavimo stoties statyba</t>
  </si>
  <si>
    <t xml:space="preserve">Atliktas vandens gerinimo stoties rekonstravimas </t>
  </si>
  <si>
    <t>+</t>
  </si>
  <si>
    <t>Planuojama nuo 2016 m.</t>
  </si>
  <si>
    <t>-</t>
  </si>
  <si>
    <t>Projektas vykdomas</t>
  </si>
  <si>
    <t>2014 m. neskirta lėšų. 2015 m. vykdomas viešasis pirkimas projektavimo darbams I etapui įgyvendinti</t>
  </si>
  <si>
    <t>Įsigytos 9 ekologiškos viešojo transporto priemonės</t>
  </si>
  <si>
    <t xml:space="preserve">2014-2015 m. neskirtos lėšos. Darbai artimiausiu metu neplanuojami dėl lėšų stokos </t>
  </si>
  <si>
    <t>Nupirkta 5000 vnt. konteinerių</t>
  </si>
  <si>
    <t>Atliekų kiekis tvarkomas pagal skirtą finansavmą</t>
  </si>
  <si>
    <t>2014 m. patvirtinta 20 vnt. detaliųjų planų, patvirtinti 2 vnt. specialiųjų planų</t>
  </si>
  <si>
    <t>Patvirtinta „Teritorijos (ribojamos Ukmergės g., J.Basanavičiaus g., Elektros g., Panevėžyje) detalusis planas“, „Teritorijos (ribojamos Ukmergės g., Laisvės a., Savanorių a., Panevėžyje) detalusis planas.“, „Panevėžio miesto želdynų tvarkymo specialusis planas“</t>
  </si>
  <si>
    <t>2014 m. nesikreipė nei viena įmonė dėl lengvatų suteikimo</t>
  </si>
  <si>
    <t xml:space="preserve">Panevėžio pramoninio parko (LEZ) rinkodaros projektas baigtas 2014 m. Viso projekto vertė 294,1 tūkst.Lt) </t>
  </si>
  <si>
    <t>2014 m. vyko  Panevėžio miesto mero, administracijos vadovų susitikimai su Susisiekimo ministerijos, AB „Lietuvos geležinkeliai“ atstovais.</t>
  </si>
  <si>
    <t>Nėra priimto konkretaus politinio sprendimo</t>
  </si>
  <si>
    <t>Sudarytos sutartys transporto ir logistikos, verslo ir mokslo bendradarbiavimo srityse, parengti bendri projektai</t>
  </si>
  <si>
    <t>Pajuosčio žemė priklauso Panevėžio raj. Savivaldybei. Nėra priimto konkretaus politinio sprendimo dėl žemės panaudojimo/ ar perėmimo ir tolimesnių veiksmų</t>
  </si>
  <si>
    <t xml:space="preserve">Valstybės kapitalo investicijų (VIP) programos paramai gauti parengti 9 investicijų projektai; Parengtos 2 galimybių studijos/ investicijų projektai </t>
  </si>
  <si>
    <t xml:space="preserve">Parengta projekto paraiška ir pateikta EEE ir Norvegijos finansinių mechanizmų paramai gauti. Parama neskirta. Projektas bus vykdomas iš 2014-2020 metų ES paramos. </t>
  </si>
  <si>
    <t>Darnaus judumo planas bus rengiamas iš 2014-2020 m. ES paramos</t>
  </si>
  <si>
    <t xml:space="preserve">Parengtas paplūdimio prie Nevėžio užtvankos techninis ir investicinis projektai. Projektas bus vykdomas iš 2014-2020 metų ES paramos. </t>
  </si>
  <si>
    <t>Pratęsta 3-iojo autobusų maršruto trasa ir pavadinta 3-iuoju A autobusų maršrutu. Priemonė vykdoma iš dalies.</t>
  </si>
  <si>
    <t>Sudarytas vamzdynų pakeitimo planas</t>
  </si>
  <si>
    <t>Prisidėta prie leidinio „Aukštaitijos verslas“ leidimo. Parengtas miesto pristatymas investuotojams (kartu su „Investuok Lietuvoje“)</t>
  </si>
  <si>
    <t xml:space="preserve">
 2014 m. parengta ir įgyvendinta rinkodaros programa; sukurta nauja miesto rinkodaros grupė;  2014 m. Panevėžio miesto įvaizdis buvo komunikuojamas kaip šalies kultūros sostinė; atliktos apklausos internete.
</t>
  </si>
  <si>
    <t xml:space="preserve">2014 metais vykdytas projektas ,,Panevėžys- Lietuvos kultūros sostinė". Finansuota 14 projektų, suorganizuota 315 renginių, iš jų 24 rendinius organizavo ambasados ir institutai. </t>
  </si>
  <si>
    <t xml:space="preserve"> ,,Panevėžys- Lietuvos kultūros sostinė" projektas "Kultūrų sankirta" jungia virš 350 renginių. Planinga projekto rinkodara prisidėjo prie miesto įvaizdžio gerinimo.</t>
  </si>
  <si>
    <t xml:space="preserve">Kultūros sostinės organizatorių komandai visų didžiųjų miesto renginių, festivalių organizavimo darbuose padėjo virš 100 savanorių.  </t>
  </si>
  <si>
    <t>Dalinai finansuoti 2 projektai</t>
  </si>
  <si>
    <t>Dalinai finansuotas Savivaldybės viešosios bibliotekos projektas „Skaitymo skatinimas ir literatūros sklaida miesto bibliotekose“; Lėlių vežimo teatro vasaros gastrolės po miesto mikrorajonus. 55 bibliotekos renginiuose apsilankė per 4 tūkst. lankytojų.</t>
  </si>
  <si>
    <t>Viešųjų erdvių, pritaikytų kultūrinei veiklai, skaičius; skaičius</t>
  </si>
  <si>
    <t>Viešųjų erdvių, kuriose įrengtos šiuolaikinio meno instaliacijos, skaičius</t>
  </si>
  <si>
    <t>Sutvarkyta kultūros centro Panevėžio bendruomenių rūmų  lauko terasa, kurioje vasarą vyksta koncertai.</t>
  </si>
  <si>
    <t xml:space="preserve">V. Purono dovana Panevėžiui- skulptūra  „Panevėžio vėžys“; UAB „Jaukurai“ dovana miestui -bronzinė laimę nešanti skulptūra „Gyvenimo žuvis“. </t>
  </si>
  <si>
    <t>Dalinai finansuoti 32 kultūros ir meno projektai. Įgyvendinant projektus surengti 535 įvairūs kultūros ir meno renginiai (parodos, paskaitos, kūrybinės dirbtuvės, edukacinės programos ir kt.), 26 sporto, 23 kiti renginiai.</t>
  </si>
  <si>
    <t>Kultūros darbuotojų kvalifikacijai kelti lėšos numatytos įstaigų biudžete. Didelė dalis seminarų ir mokymų buvo nemokamai.</t>
  </si>
  <si>
    <t xml:space="preserve"> Kultūros ir meno stipendijos skirtos  6 menininkams. Parengta spaudai knygos „Stasys Petrauskas (1950-2010): Panevėžio bitlas“ ir A. Kaminsko romanas „Gruodas“ bei  komiksų knyga vaikams CD formatu).  Dailės darbų sukūrimui ir eksponavimui (J.Rudokienė parengė autorinę parodą, I.Breivienė sukūrė 12 tapybos  darbų ciklą „Jausenos“, H.Mazūras darbų parodai sukūrė 22 darbus. Išleistas leidinys „Grafikos ženklų tiltas“).</t>
  </si>
  <si>
    <t xml:space="preserve">Dalinai finansuotas Muzikinio teatro organizuotas muzikos festivalis „Dangūs skelbia Dievo šlovę“. Surengti 7 koncertai, iš jų Panevėžio miesto profesionalių kolektyvų 5, kiti 2 - Vilniaus  ir  Šiaulių miestų. </t>
  </si>
  <si>
    <t>2014 m. biudžete nenumatytos lėšos studija neparengta. Planuojama parengti 2016 m.</t>
  </si>
  <si>
    <t>Paremti 6 tarptautiniai profesionalaus meno festivaliai: „Europos kinas ir dieną, ir naktį“, „H.K.Anderseno pasakos“, „Lauko skulptūrinė keramika“,  tapytojų pleneras „Panevėžys 2014“, meninio stiklo simpoziumas „Glassjazz“, literatūros festivalis „Panevėžio literatūrinė žiema“</t>
  </si>
  <si>
    <t>Skaitmeninimas vyksta Kraštotyros muziejuje</t>
  </si>
  <si>
    <t xml:space="preserve">2014 m. Kraštotyros muziejuje buvo vykdomi 2 modernizavimo projektai. 1.„Inovatyvaus gamtos ekspozicijos užbaigimas". 2. „Ekspozicijos „Panevėžys 1918-1940 m. Moigių šeimos istorija“ </t>
  </si>
  <si>
    <t>organizuojami renginiai vasaros penktadieniais</t>
  </si>
  <si>
    <t xml:space="preserve">Įsteigta Panevėžio sporto vidurinė mokykla,
Suaugusiųjų mokykla (Pataisos namuose)  prijungta prie Suaugusiųjų mokymo centro. Siekiant sukurti įvairialypę pasiūlą ikimokyklinio ugdymo mokyklose patvirtinta 13 ikimokyklinio ir priešmokyklinio ugdymo modelių, kuriuos kasmet pasirenka pačios įstaigos pagal tėvų poreikius 
</t>
  </si>
  <si>
    <t>Atestuota 50 mokytojų aukštesnei kvalifikacinei kategorijai</t>
  </si>
  <si>
    <t>Parengti ir įgyvendinti programą mokyklų iniciatyvoms (ugdymo kokybei gerinti) remti</t>
  </si>
  <si>
    <t>Atnaujinti 6 ugdymo įstaigų pastatai: lopšelių-darželių „Sigutė“, „Aušra“, „Jūratė“, Rūta“, „Ąžuolo“ pagrindinės mokyklos, „Vyturio“ progimnazijos, „Žemynos“ progimnazijos baseino.</t>
  </si>
  <si>
    <t>Pasirašyta bendradarbiavimo deklaracija su Panevėžio miesto ir rajono savivaldybėmis, 16 įvairių mokslo ir verslo institucijų</t>
  </si>
  <si>
    <t xml:space="preserve"> PŠC organizavo 345 renginius, skirtus mokyklų bendruomenių profesiniam tobulėjimui.
9754 dalyviai – pedagoginis ir nepedagoginis personalas, tėvai. 
</t>
  </si>
  <si>
    <t xml:space="preserve">Kultūros centre Panevėžio bendruomenių rūmuose veikia 32 mėgėjų meno kolektyvai ir būreliai, teatre „Menas“ - jaunimo teatro studija, Dailės galerijoje - Fotografijos ir medijų meno labaratorija ir Panevėžio kolegijoje - kūrybinės dirbtuvės. 
Vaikų ir jaunimo meninio ugdymo finansuoti 24 projektai. </t>
  </si>
  <si>
    <t xml:space="preserve">3891
</t>
  </si>
  <si>
    <t>Panevėžio mieste veikia 47 saugios kaimynystės grupės, jose dalyvauja 24715 gyventojų. 2014 m. naujai įkurtos 4 saugios kaimynystės grupės.</t>
  </si>
  <si>
    <t>Jaunimo reikalų  koordinatorius</t>
  </si>
  <si>
    <t>2014 m. buvo tęsiamamas projektas "Panevėžio miesto Savivaldybės administracijos darbuotojų kvalifikacijos tobulinimas". Apmokyti 180 darbuotojų.</t>
  </si>
  <si>
    <t xml:space="preserve">Veikianti jaunimo informavimo sistema; jaunimo organizacijų veikloje  skaičius </t>
  </si>
  <si>
    <t>Toliau finansuojama „Apskritojo stalo“programa. Skirtas finansavimas 10 jaunimo organizacijų.</t>
  </si>
  <si>
    <t>2014 m. neskirta Savivaldybės biudžeto lėšų. Planuojama 2016 m.</t>
  </si>
  <si>
    <t>Jaunimo poreikių tyrimas  numatytas 2015 m.</t>
  </si>
  <si>
    <t xml:space="preserve">2014 m. finansuota 17 projektų </t>
  </si>
  <si>
    <t>2014 m. įsteigtos 2 naujos Vietos bendruomenės</t>
  </si>
  <si>
    <t>2014 m. nebuvo skirta lėšų. 2016 m. planuojama teikti paraišką su VPAGD dėl gyventojų perspėjimo ir informavimo sistemos modernizavimo</t>
  </si>
  <si>
    <t>Įgyvendinama pagal skirtas lėšas</t>
  </si>
  <si>
    <t>Planuojama numatyti lėšas 2017 m. dėl techninės įrangos įsigyjimo</t>
  </si>
  <si>
    <t>Planuojama koordinacinę tarybą įkurti 2017 m.</t>
  </si>
  <si>
    <t>Veikiantis dienos centras socialinės rizikos vaikams</t>
  </si>
  <si>
    <t>2014 m. nupirkta 10 butų, tinkamų socialiniam būstui; naujai aprūpinta gyvenamuoju plotu - 14 asmenų</t>
  </si>
  <si>
    <t>Atnaujinama pagal skiriamas lėšas</t>
  </si>
  <si>
    <t>Paslaugos teikiamos pagal teisės aktų reikalavimus, 1 specialistui tenka 1000 vaikų. Norint išlaikyti 1 specialistą vienoje įstaigoje, reikiamą lėšų kiekį turi numatyti savivaldybė</t>
  </si>
  <si>
    <t>Visuomenės sveikatos biuras bendradarbiauja su NVO, bet bendrų projektų nevykdė</t>
  </si>
  <si>
    <t>Paslauga teikiama ne pirmus metus, tarp lankytojų atsirado pasitikėjimas, kabinetas tapo populiaresnis</t>
  </si>
  <si>
    <t>2014 m. vyko  kultūros specialistų  su 4 miestais partneriais pasikeitimo projektai</t>
  </si>
  <si>
    <t>Vykdoma pagal skiriamas lėšas (remiamos biudžetinių ir nebiudžetinių sporto organizacijų programos)</t>
  </si>
  <si>
    <t>Įkurta Panevėžio sporto vidurinė mokykla</t>
  </si>
  <si>
    <t>2014 m. surengta 16 tarptautinių renginių „Cido“ arenoje; suorganizuota 213 sporto renginių; nuolat veikia ekspozicija V.Variakojo sporto komplekse</t>
  </si>
  <si>
    <t xml:space="preserve">Vykdoma pagal skiriamas lėšas </t>
  </si>
  <si>
    <t>Tęsiama socialinių paslaugų tinklo plėtra. Vienai iš tikslinių grupių (žmonėms su proto negalia) tapo prieinamos socialinės paslaugos.</t>
  </si>
  <si>
    <t>Įsteigtas dienos socialinės globos skyrius suaugusiems su negalia ir senyvo amžiaus asmenims ir teikiamos trumpalaikės socialinės globos paslaugos</t>
  </si>
  <si>
    <t>Planuojama teikti paraišką 2016 m. ES SF finansavimui gauti dėl nestacionarių socialinių paslaugų infrastruktūros plėtros, įsteigiant dienos centrą senyvo amžiaus asmenims</t>
  </si>
  <si>
    <t>Atnaujinti ir pritaikyti neįgaliesiems jau veikiantys globos namai, išplėstos ilgalaikės socialinės globos paslaugos; vykdoma nestacionarių socialinių paslaugų infrastruktūros plėtra , įsteigtas dienos centras senyvo amžiaus asmenims</t>
  </si>
  <si>
    <t>2014 m. surengta 11 seminarų, diskusijų; PVKC nemokamą konsultaciją, seminarus norintiems pradėti verslą</t>
  </si>
  <si>
    <t xml:space="preserve">UAB „Panevėžio autobusų parkas“ parengė Autobusų stoties  pastato rekonstravimo projektinius pasiūlymus.
2014 m. sudarytos 2 darbo grupės projektui įgyvendinti. Panevėžio autobusų stoties teritorijos konversiją planuojama atlikti iš 2014 -2020 m. ES SF finansinės paramos (ITI programa)
</t>
  </si>
  <si>
    <t>Sukurta bendradarbiavimo struktūra; bendrų savivaldybės ir verslo iniciatyvų skaičius</t>
  </si>
  <si>
    <t>2014 m. įkurta Verslo taryba; Vyksta nuolatinis dialogas ir bendri posėdžiai su Savivaldybe ir FIBA (Užsienio investuotojų verslo asociacija)</t>
  </si>
  <si>
    <t>Informacinis leidinys „XX a. pradžios skonis“, patalpintas interneto svetainėje www.panevezysinfo.lt Pristatytas per nemokamas ekskursijas miesto bendruomenei Europos paveldo dienų metu.</t>
  </si>
  <si>
    <t>2014 m. nebuvo vykdoma dėl lėšų stokos</t>
  </si>
  <si>
    <t>2014 m. neskirta Savivaldybės biudžeto lėšų verslo plėtros programai parengti</t>
  </si>
  <si>
    <t>2014 m. Darbo biržos organizuojamuose kvalifikacijos kėlimo programose dalyvavo  259 miesto gyventojai</t>
  </si>
  <si>
    <t xml:space="preserve">Kartu su  PPAR, Panevėžio miesto ekonominė investicinė aplinka pristatyta Latvijoje, Estijoje, Baltarusijoje, Olandijoje konferncijose. PPAR dalyvavo  7 verslo 
misijose
</t>
  </si>
  <si>
    <t xml:space="preserve">Įgyvendintų priemonių skaičius (vnt.); </t>
  </si>
  <si>
    <t xml:space="preserve">surinktų bešeimininkių atliekų kiekis (t); </t>
  </si>
  <si>
    <t xml:space="preserve">surinktų gatvių valymo atliekų kiekis (t); </t>
  </si>
  <si>
    <t xml:space="preserve">surinktų naudotų automobilio padangų, iš miesto bendrojo naudojimo teritorijų, kiekis (t); </t>
  </si>
  <si>
    <t>Vykdomas Panevėžio miesto aplinkos monitoringas</t>
  </si>
  <si>
    <t>UAB "Aukštaitijos vandenys"</t>
  </si>
  <si>
    <t>AB "Panevėžio energija"</t>
  </si>
  <si>
    <t>UAB "Panevėžio gatvės", 
UAB "Aukštaitijos vandenys", PMSA Miesto ūkio, Ekologijos skyriai</t>
  </si>
  <si>
    <t>PMSA Miesto ūkio, Ekologijos skyriai</t>
  </si>
  <si>
    <t>UAB "Panevėžio autobusų parkas", PMSA Miesto ūkio, Investicijų skyriai</t>
  </si>
  <si>
    <t>PMSA Architektūros ir urbanistikos, Kultūros ir meno, Ekonomikos ir turto valdymo, Ryšių su visuomene skyriai</t>
  </si>
  <si>
    <t>Finansavimo šaltiniai, Lt</t>
  </si>
  <si>
    <t xml:space="preserve">Leidimai, licenzijos, įvairios sąlygos išduodami pagal įstatymuose numatytus terminus. 2014 m. supaprastinta leidimų prekiauti ir teikti paslaugas viešose vietose išdavimo tvarka. </t>
  </si>
  <si>
    <t>PMSA,  UAB "Panevėžio autobusų parkas"</t>
  </si>
  <si>
    <t xml:space="preserve">Dviračių namams ieškoma tinkamų patalpų </t>
  </si>
  <si>
    <t>Įrengtas apšvietimas 11 perėjų, 1 greičio ribojimo kalnelis, 4 kitos priemonės</t>
  </si>
  <si>
    <t>Programa neparengta.  2016 m. planuojama parengti  programos aprašą, numatant atitinkamoms programos veikloms finansinį pagrįstumą</t>
  </si>
  <si>
    <t xml:space="preserve">2014 m. nenumatytos lėšos, todėl  neįvertinta aikštynų, vaikų žaidimo aikštelių būklė.  2016 m. planuojama parengti priemonių planą, numatatant prioritetus, eiliškumą </t>
  </si>
  <si>
    <t>Panevėžio mieste besimokantiems mokiniams sudarytos sąlygos mokytis nuotoliniu būdu 100 proc. Norint užtikrinti nuotolinį mokymąsi išvykusiems į užsienį,   reikalinga atnaujinti atitinkamą IT bazę ir programų parengimą. Priemonę planuojama vykdyti nuo 2018 m.</t>
  </si>
  <si>
    <t xml:space="preserve">Pasirašyta bendradarbiavimo sutartis su Lietuvos mokinių neformaliojo švietimo centru.
 4 mokyklų mokiniai technologijų dalyko (pagrindinio ugdymo programos)  mokosi Profesinio rengimo centro mokymo bazėse.
</t>
  </si>
  <si>
    <t>Sporto būrelius lankė 2160 mokinių (būrelius lankančių vaikų skaičius išaugo 5 proc.)</t>
  </si>
  <si>
    <t xml:space="preserve">Parengtas nekilnojamojo kultūros paveldo objektų eiliškumo tvarkymo planas ir pagal jį tvarkomi objektai: </t>
  </si>
  <si>
    <t xml:space="preserve">1. Panevėžio Dailės galerijos pastato rekonstravimas </t>
  </si>
  <si>
    <t xml:space="preserve"> 2. Panevėžio J. Balčikonio gimnazijos palėpių įrengimas</t>
  </si>
  <si>
    <t xml:space="preserve"> 3. Poeto J.Čerkeso-Besparnio sodybos atstatymas ir pritaikymas</t>
  </si>
  <si>
    <t>4. Moigių namų pastatų komplekso ir aplinkos sutvarkymas</t>
  </si>
  <si>
    <t>5. Panevėžio V.Žemkalnio gimnazijos senojo pastato sutvarkymas (patalpų išplėtimas palėpėje)</t>
  </si>
  <si>
    <t>6. Namo, kuriame gyveno G.Petkevičaitė-Bitė, rekonstravimas ir pritaikymas</t>
  </si>
  <si>
    <t xml:space="preserve">Dailės galerijoje pradėti tvarkybos darbai: išimtas statybos leidimas, įvykdyti viešieji pirkimai, pradėti statybos darbai. Atlikta 20 procentų darbų. </t>
  </si>
  <si>
    <t>Parengti projektiniai pasiūlymai, pradėtas rengti techninis projektas</t>
  </si>
  <si>
    <t>Nevykdoma, neskirtas finansavimas</t>
  </si>
  <si>
    <t>Vykdoma pagal skiriamas lėšas</t>
  </si>
  <si>
    <t>7. Panevėžio miesto kapinių tvarkymas</t>
  </si>
  <si>
    <t>Kiekvienais metais atnaujinamas  Panevėžio miesto veiklos planas</t>
  </si>
  <si>
    <t>Inicijuotų susitikimų ir pasirašytų bendradarbiavimo sutarčių skaičius</t>
  </si>
  <si>
    <t>2014 m. nedalyvauta tokio lygio susitikimuose</t>
  </si>
  <si>
    <t>2014 m. vyko  Panevėžio miesto mero, administracijos vadovų susitikimai su verslo atstovais.</t>
  </si>
  <si>
    <t>Viso lėšų</t>
  </si>
  <si>
    <t>PRIEMONIŲ ĮGYVENDINIMO LYGIO RODIKLIAI UŽ 2014 M.
IŠ VISO (VISI PRIORITETAI)</t>
  </si>
  <si>
    <t>I PRIORITETAS. PANEVĖŽIO KONKURENCINIO (METROPOLINIO) POTENCIALO STIPRINIMAS</t>
  </si>
  <si>
    <t>Įgyvendintų priemonių dalis (proc.)</t>
  </si>
  <si>
    <t>Planuota priemonių</t>
  </si>
  <si>
    <t>Įgyvendinta priemonių</t>
  </si>
  <si>
    <t>2014 m.</t>
  </si>
  <si>
    <t>II PRIORITETAS. KOKYBIŠKŲ GYVENIMO SĄLYGŲ IR AUKŠTOS SOCIALINĖS GEROVĖS KŪRIMAS</t>
  </si>
  <si>
    <t>III PRIORITETAS.  DARNI MIESTO TERITORIJŲ IR INFRASTRUKTŪROS PLĖTRA</t>
  </si>
  <si>
    <t>Nevykdoma priemonių</t>
  </si>
  <si>
    <t>Nevykdoma, objektas priklauso keliems savininkams. Reikalingas politinis sprendimas</t>
  </si>
  <si>
    <t>Iš viso 146 paslaugų, iš jų
3 lygio- 53; 4 lygio-2.
Elektroninės paslaugos bus pilnai įdiegtos įgyvendinus VRM projektą „Centralizuotas savivaldybių paslaugų perkėlimas į elektroninę erdvę“.</t>
  </si>
  <si>
    <t>Posėdžių transliacijos pritaikytos mobiliems įrenginiams</t>
  </si>
  <si>
    <t xml:space="preserve">Atnaujinta kompiuterių
techninė įranga Savivaldybės administracijai 
</t>
  </si>
  <si>
    <t>Atnaujintos informacinės sistemos euro įvedimui</t>
  </si>
  <si>
    <t>Savivaldybės norminiai teisės aktai registruojami Seimo Teisės aktų registre (t.y.  tampa elektroniniai)</t>
  </si>
  <si>
    <t>2014 m.neskirtas finansavimas iš biudžeto. Nuo 2015 m. planuojama taikyti atvirus duomenis ir kitas priemones.</t>
  </si>
  <si>
    <t xml:space="preserve">Pagal skiriamą finasavimą įrengtos vaizdo kameros švietimo, sveikatos ir kitose įstaigose </t>
  </si>
  <si>
    <t xml:space="preserve">Savivaldybė kreipėsi  į Kultūros paveldo departamentą,  pateikta  paraiška.  Projektą numatoma vykdyti iš Kultūros ministerijos lėšų nuo 2015 m. </t>
  </si>
  <si>
    <t xml:space="preserve">Remiamos 8 komandos - vyrų ir  moterų  rankinio, tinklinio, regbio,  krepšinio </t>
  </si>
  <si>
    <t>IŠ VISO (VISOS PRIEMONĖS)</t>
  </si>
  <si>
    <t>Miesto informacinės infrastruktūros įrengimas</t>
  </si>
  <si>
    <t>originalių, išskirtinių lankytinų objektų, vietų sukūrimas arba esamų atnaujinimas (objektų, projektų skaičius)</t>
  </si>
  <si>
    <t>Projektas bus vykdomas  iš 2014-2020 m. ES paramos</t>
  </si>
  <si>
    <t xml:space="preserve">2014 m. neskirtas finansavimas. Projektas bus vykdomas iš 2014-2020 metų ES paramos. </t>
  </si>
  <si>
    <t xml:space="preserve">Projektas bus vykdomas iš 2014-2020 metų ES paramos. </t>
  </si>
  <si>
    <t>2014 m. neskirtos lėšos</t>
  </si>
  <si>
    <t>Reklamos įrengimo mieste taisyklės patikslintos 2014 m.</t>
  </si>
  <si>
    <t>Atlikta darbų,  Lt</t>
  </si>
  <si>
    <t>2014 m. priemonė nebuvo vykdoma. Planuojama įgyvendinti per projektus iš 2014-2020 m. ES SF finansinės paramos</t>
  </si>
  <si>
    <t xml:space="preserve">2014 m.   Panevėžio m. savivaldybės ir Šiaulių miesto savivaldybių atstovai bendrame pasitarime aptarė bendradarbiavimą įvairiose srityse.  
Dėl tolimesnių veiksmų nėra priimto konkretaus politinio sprendimo
</t>
  </si>
  <si>
    <t>2014 m. nebuvo sukurtas kelių dienų, kompleksinis turizmo produktas. Išleistas leidinys-kalendorius „Turistiniai maršrutai ir renginiai Panevėžyje“</t>
  </si>
  <si>
    <t xml:space="preserve">PTIC vykdė turistų apklausą, teikė nemokamą informaciją apie turizmą. 2014 m. dalyvauta 3 tarptautinėse parodose. </t>
  </si>
  <si>
    <r>
      <rPr>
        <sz val="10"/>
        <rFont val="Times New Roman"/>
        <family val="1"/>
        <charset val="186"/>
      </rPr>
      <t>Želdinius, va</t>
    </r>
    <r>
      <rPr>
        <sz val="10"/>
        <color theme="1"/>
        <rFont val="Times New Roman"/>
        <family val="1"/>
        <charset val="186"/>
      </rPr>
      <t>ikų žaidimo aikšteles įrenginėjo VBT. Vykdoma iš dalies pagal skiriamas lėšas.</t>
    </r>
  </si>
  <si>
    <t xml:space="preserve">2014 m. fiziniai ir juridiniai asmenys tvarkė jiems priklausančius kultūros paveldo objektus. Savivaldybė derino projektus, vyko svarstymai, posėdžiai. </t>
  </si>
  <si>
    <t xml:space="preserve">2014 m. neskirta Savivaldybės biudžeto lėšų.  Vaikų žaidimo aikšteles, treniruoklius įrenginėjo VBT. Vykdoma iš dalies pagal skiriamas lėšas. Numatoma  įrengti naujas sporto aikšteles viešosiose vietose iš planuojamos vykyti  2014-2020 m. ES paramos.  </t>
  </si>
  <si>
    <t xml:space="preserve">Panevėžio miesto plėtros 2014–2020 metų strateginio plano įgyvendinimo 2014 metų ataskaitos, patvirtintos 2015 m. rugsėjo  d. sprendimu Nr.   
3 priedas
</t>
  </si>
  <si>
    <t>Vykdoma (arba iš dalies vykdoma) priemonių</t>
  </si>
  <si>
    <t>Vykdoma (arba iš dalies  vykdoma) priemonių</t>
  </si>
  <si>
    <t xml:space="preserve">Tęsiamas "Lopšelio darželio „Saulutė“ pritaikymas greitosios medicinos pagalbos veiklai" projektas. Viso projekto vertė - 44300,0 tūkst.Lt
2014 m. parengtas techninis projektas
</t>
  </si>
  <si>
    <t xml:space="preserve">Tęsiamas  VšĮ Panevėžio palaikomojo gydymo ir slaugos ligoninės renovavimas. Viso projekto vertė - 4619,0 tūkst.Lt
</t>
  </si>
  <si>
    <t>Visuomenės sveikatos biuras per 2014 metus įgyvendino 44 projektus</t>
  </si>
  <si>
    <t>Atlikti „Žemynos“ progimnazijos baseino rekonstrukcijos darbai  iš mokyklų modernizavimo programos</t>
  </si>
  <si>
    <t xml:space="preserve">Patvirtintas  kultūros įstaigų modernizavimo sąrašas 2014-2020 m. Du kultūros ir meno objektai įtraukti į Kultūros ministerijos administruojamų 2014-2020 metų ES fondų investicinių veiksmų programą  ( 1.  „Modernizuoti savivaldybių kultūros infrastruktūrą“ (Panevėžio kraštotyros muziejus Moigių namams) 2.„Aktualizuoti savivaldybių kultūros paveldo objektus“ (Dailės galerija). Panevėžio bendruomenių rūmų modernizavimas numatytas Panevėžio miesto integruotos teritorijos vystymo programoje 2014-2020 m. </t>
  </si>
  <si>
    <t>2014 m. nebuvo modernizuota bibliotekų; atliktas 2 bibliotekų minimalus remontas.</t>
  </si>
  <si>
    <t>Finansuota 16 projektų neigiamų socialinių veiksnių prevencijai įgyvendinti. Projektuose dalyvavo 5242 vaikai.</t>
  </si>
  <si>
    <t>Finansavimo programa neparengta dėl lėšų trūkumo. Planuojama parengti 2016-2018 m.</t>
  </si>
</sst>
</file>

<file path=xl/styles.xml><?xml version="1.0" encoding="utf-8"?>
<styleSheet xmlns="http://schemas.openxmlformats.org/spreadsheetml/2006/main">
  <numFmts count="2">
    <numFmt numFmtId="164" formatCode="#,##0.0"/>
    <numFmt numFmtId="165" formatCode="0.0"/>
  </numFmts>
  <fonts count="29">
    <font>
      <sz val="11"/>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sz val="11"/>
      <color theme="1"/>
      <name val="Calibri"/>
      <family val="2"/>
      <charset val="186"/>
    </font>
    <font>
      <b/>
      <sz val="12"/>
      <color theme="1"/>
      <name val="Times New Roman"/>
      <family val="1"/>
      <charset val="186"/>
    </font>
    <font>
      <b/>
      <i/>
      <sz val="11"/>
      <color theme="1"/>
      <name val="Times New Roman"/>
      <family val="1"/>
      <charset val="186"/>
    </font>
    <font>
      <sz val="11"/>
      <color theme="1"/>
      <name val="Times New Roman"/>
      <family val="1"/>
      <charset val="186"/>
    </font>
    <font>
      <sz val="12"/>
      <color theme="1"/>
      <name val="Calibri"/>
      <family val="2"/>
      <charset val="186"/>
    </font>
    <font>
      <sz val="10"/>
      <color theme="1"/>
      <name val="Calibri"/>
      <family val="2"/>
      <charset val="186"/>
    </font>
    <font>
      <sz val="9"/>
      <color theme="1"/>
      <name val="Calibri"/>
      <family val="2"/>
      <charset val="186"/>
    </font>
    <font>
      <sz val="10"/>
      <name val="Times New Roman"/>
      <family val="1"/>
      <charset val="186"/>
    </font>
    <font>
      <sz val="11"/>
      <name val="Calibri"/>
      <family val="2"/>
      <charset val="186"/>
      <scheme val="minor"/>
    </font>
    <font>
      <sz val="10"/>
      <color rgb="FFFF0000"/>
      <name val="Times New Roman"/>
      <family val="1"/>
      <charset val="186"/>
    </font>
    <font>
      <b/>
      <i/>
      <sz val="10"/>
      <color theme="1"/>
      <name val="Times New Roman"/>
      <family val="1"/>
      <charset val="186"/>
    </font>
    <font>
      <sz val="10"/>
      <color theme="1"/>
      <name val="Calibri"/>
      <family val="2"/>
      <charset val="186"/>
      <scheme val="minor"/>
    </font>
    <font>
      <sz val="10"/>
      <name val="Calibri"/>
      <family val="2"/>
      <charset val="186"/>
    </font>
    <font>
      <sz val="9"/>
      <color theme="1"/>
      <name val="Calibri"/>
      <family val="2"/>
      <charset val="186"/>
      <scheme val="minor"/>
    </font>
    <font>
      <sz val="9"/>
      <name val="Calibri"/>
      <family val="2"/>
      <charset val="186"/>
    </font>
    <font>
      <b/>
      <sz val="11"/>
      <color theme="1"/>
      <name val="Calibri"/>
      <family val="2"/>
      <charset val="186"/>
      <scheme val="minor"/>
    </font>
    <font>
      <sz val="12"/>
      <color theme="1"/>
      <name val="Times New Roman"/>
      <family val="1"/>
      <charset val="186"/>
    </font>
    <font>
      <sz val="11"/>
      <name val="Calibri"/>
      <family val="2"/>
      <charset val="186"/>
    </font>
    <font>
      <b/>
      <sz val="9"/>
      <color theme="1"/>
      <name val="Calibri"/>
      <family val="2"/>
      <charset val="186"/>
      <scheme val="minor"/>
    </font>
    <font>
      <b/>
      <sz val="7"/>
      <color theme="1"/>
      <name val="Times New Roman"/>
      <family val="1"/>
      <charset val="186"/>
    </font>
    <font>
      <b/>
      <sz val="9"/>
      <color theme="1"/>
      <name val="Times New Roman"/>
      <family val="1"/>
      <charset val="186"/>
    </font>
    <font>
      <sz val="12"/>
      <name val="Times New Roman"/>
      <family val="1"/>
      <charset val="186"/>
    </font>
    <font>
      <sz val="8"/>
      <color theme="1"/>
      <name val="Calibri"/>
      <family val="2"/>
      <charset val="186"/>
      <scheme val="minor"/>
    </font>
    <font>
      <sz val="9"/>
      <color theme="1"/>
      <name val="Times New Roman"/>
      <family val="1"/>
      <charset val="186"/>
    </font>
    <font>
      <sz val="9"/>
      <name val="Times New Roman"/>
      <family val="1"/>
      <charset val="186"/>
    </font>
  </fonts>
  <fills count="8">
    <fill>
      <patternFill patternType="none"/>
    </fill>
    <fill>
      <patternFill patternType="gray125"/>
    </fill>
    <fill>
      <patternFill patternType="solid">
        <fgColor rgb="FFC86866"/>
        <bgColor indexed="64"/>
      </patternFill>
    </fill>
    <fill>
      <patternFill patternType="solid">
        <fgColor rgb="FFCC6866"/>
        <bgColor indexed="64"/>
      </patternFill>
    </fill>
    <fill>
      <patternFill patternType="solid">
        <fgColor rgb="FFF2DBDB"/>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medium">
        <color rgb="FF000000"/>
      </bottom>
      <diagonal/>
    </border>
    <border>
      <left/>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rgb="FF000000"/>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414">
    <xf numFmtId="0" fontId="0" fillId="0" borderId="0" xfId="0"/>
    <xf numFmtId="0" fontId="2" fillId="3" borderId="7" xfId="0" applyFont="1" applyFill="1" applyBorder="1" applyAlignment="1">
      <alignment horizontal="center" vertical="top" wrapText="1"/>
    </xf>
    <xf numFmtId="0" fontId="2" fillId="3" borderId="11" xfId="0" applyFont="1" applyFill="1" applyBorder="1" applyAlignment="1">
      <alignment horizontal="center" vertical="top" wrapText="1"/>
    </xf>
    <xf numFmtId="0" fontId="9" fillId="3" borderId="11" xfId="0" applyFont="1" applyFill="1" applyBorder="1" applyAlignment="1">
      <alignment horizontal="center" wrapText="1"/>
    </xf>
    <xf numFmtId="0" fontId="2" fillId="2" borderId="11" xfId="0" applyFont="1" applyFill="1" applyBorder="1" applyAlignment="1">
      <alignment horizontal="center" wrapText="1"/>
    </xf>
    <xf numFmtId="0" fontId="2" fillId="3" borderId="10" xfId="0" applyFont="1" applyFill="1" applyBorder="1" applyAlignment="1">
      <alignment horizontal="center" vertical="top" wrapText="1"/>
    </xf>
    <xf numFmtId="0" fontId="0" fillId="0" borderId="0" xfId="0" applyAlignment="1">
      <alignment vertical="top"/>
    </xf>
    <xf numFmtId="0" fontId="2" fillId="2" borderId="7" xfId="0" applyFont="1" applyFill="1" applyBorder="1" applyAlignment="1">
      <alignment horizontal="center" wrapText="1"/>
    </xf>
    <xf numFmtId="0" fontId="2" fillId="2" borderId="25" xfId="0" applyFont="1" applyFill="1" applyBorder="1" applyAlignment="1">
      <alignment horizontal="center" wrapText="1"/>
    </xf>
    <xf numFmtId="0" fontId="9" fillId="3" borderId="7" xfId="0" applyFont="1" applyFill="1" applyBorder="1" applyAlignment="1">
      <alignment horizontal="center" wrapText="1"/>
    </xf>
    <xf numFmtId="0" fontId="7" fillId="0" borderId="22" xfId="0" applyFont="1" applyBorder="1" applyAlignment="1">
      <alignment horizontal="center" vertical="top" wrapText="1"/>
    </xf>
    <xf numFmtId="165" fontId="0" fillId="0" borderId="0" xfId="0" applyNumberFormat="1" applyAlignment="1">
      <alignment horizontal="left"/>
    </xf>
    <xf numFmtId="0" fontId="0" fillId="0" borderId="0" xfId="0" applyFont="1"/>
    <xf numFmtId="0" fontId="0" fillId="0" borderId="0" xfId="0" applyFill="1"/>
    <xf numFmtId="0" fontId="9" fillId="0" borderId="9" xfId="0" applyFont="1" applyBorder="1" applyAlignment="1">
      <alignment horizontal="center" vertical="top"/>
    </xf>
    <xf numFmtId="0" fontId="0" fillId="0" borderId="0" xfId="0" applyFont="1" applyAlignment="1">
      <alignment vertical="top"/>
    </xf>
    <xf numFmtId="2" fontId="9" fillId="0" borderId="9" xfId="0" applyNumberFormat="1" applyFont="1" applyBorder="1" applyAlignment="1">
      <alignment horizontal="center" vertical="top"/>
    </xf>
    <xf numFmtId="2" fontId="1" fillId="0" borderId="9" xfId="0" applyNumberFormat="1" applyFont="1" applyBorder="1" applyAlignment="1">
      <alignment horizontal="center" vertical="top"/>
    </xf>
    <xf numFmtId="165" fontId="9" fillId="0" borderId="9" xfId="0" applyNumberFormat="1" applyFont="1" applyBorder="1" applyAlignment="1">
      <alignment horizontal="center" vertical="top"/>
    </xf>
    <xf numFmtId="0" fontId="9" fillId="0" borderId="9" xfId="0" applyFont="1" applyBorder="1" applyAlignment="1">
      <alignment horizontal="left" vertical="top"/>
    </xf>
    <xf numFmtId="165" fontId="10" fillId="0" borderId="9" xfId="0" applyNumberFormat="1" applyFont="1" applyBorder="1" applyAlignment="1">
      <alignment horizontal="center" vertical="top"/>
    </xf>
    <xf numFmtId="165" fontId="9" fillId="0" borderId="42" xfId="0" applyNumberFormat="1" applyFont="1" applyBorder="1" applyAlignment="1">
      <alignment horizontal="left" vertical="top"/>
    </xf>
    <xf numFmtId="165" fontId="4" fillId="0" borderId="22" xfId="0" applyNumberFormat="1" applyFont="1" applyBorder="1" applyAlignment="1">
      <alignment horizontal="center" vertical="top"/>
    </xf>
    <xf numFmtId="0" fontId="11" fillId="0" borderId="22" xfId="0" applyFont="1" applyBorder="1" applyAlignment="1">
      <alignment horizontal="left" vertical="top" wrapText="1"/>
    </xf>
    <xf numFmtId="0" fontId="1" fillId="0" borderId="22" xfId="0" applyFont="1" applyBorder="1" applyAlignment="1">
      <alignment horizontal="left" vertical="top" wrapText="1"/>
    </xf>
    <xf numFmtId="0" fontId="1" fillId="6" borderId="22" xfId="0" applyFont="1" applyFill="1" applyBorder="1" applyAlignment="1">
      <alignment horizontal="left" vertical="top" wrapText="1"/>
    </xf>
    <xf numFmtId="0" fontId="11" fillId="0" borderId="9" xfId="0" applyFont="1" applyBorder="1" applyAlignment="1">
      <alignment horizontal="left" vertical="top" wrapText="1"/>
    </xf>
    <xf numFmtId="165" fontId="10" fillId="0" borderId="22" xfId="0" applyNumberFormat="1" applyFont="1" applyBorder="1" applyAlignment="1">
      <alignment horizontal="center" vertical="top"/>
    </xf>
    <xf numFmtId="165" fontId="0" fillId="0" borderId="0" xfId="0" applyNumberFormat="1"/>
    <xf numFmtId="0" fontId="12" fillId="0" borderId="0" xfId="0" applyFont="1"/>
    <xf numFmtId="0" fontId="2" fillId="5" borderId="22" xfId="0" applyFont="1" applyFill="1" applyBorder="1" applyAlignment="1">
      <alignment horizontal="center" wrapText="1"/>
    </xf>
    <xf numFmtId="0" fontId="1" fillId="0" borderId="22" xfId="0" applyFont="1" applyBorder="1" applyAlignment="1">
      <alignment horizontal="center" vertical="top" wrapText="1"/>
    </xf>
    <xf numFmtId="0" fontId="9" fillId="0" borderId="22" xfId="0" applyFont="1" applyBorder="1" applyAlignment="1">
      <alignment horizontal="center" vertical="top"/>
    </xf>
    <xf numFmtId="0" fontId="11" fillId="0" borderId="22" xfId="0" applyFont="1" applyBorder="1" applyAlignment="1">
      <alignment horizontal="center" vertical="top" wrapText="1"/>
    </xf>
    <xf numFmtId="165" fontId="9" fillId="0" borderId="22" xfId="0" applyNumberFormat="1" applyFont="1" applyBorder="1" applyAlignment="1">
      <alignment horizontal="center" vertical="top"/>
    </xf>
    <xf numFmtId="0" fontId="1" fillId="7" borderId="22" xfId="0" applyFont="1" applyFill="1" applyBorder="1" applyAlignment="1">
      <alignment horizontal="center" vertical="top" wrapText="1"/>
    </xf>
    <xf numFmtId="0" fontId="11" fillId="7" borderId="22" xfId="0" applyFont="1" applyFill="1" applyBorder="1" applyAlignment="1">
      <alignment horizontal="left" vertical="top" wrapText="1"/>
    </xf>
    <xf numFmtId="0" fontId="9" fillId="7" borderId="22" xfId="0" applyFont="1" applyFill="1" applyBorder="1" applyAlignment="1">
      <alignment horizontal="center" vertical="top"/>
    </xf>
    <xf numFmtId="0" fontId="1" fillId="0" borderId="37" xfId="0" applyFont="1" applyBorder="1" applyAlignment="1">
      <alignment horizontal="left" vertical="top" wrapText="1"/>
    </xf>
    <xf numFmtId="0" fontId="15" fillId="0" borderId="0" xfId="0" applyFont="1"/>
    <xf numFmtId="0" fontId="1" fillId="6" borderId="22" xfId="0" applyFont="1" applyFill="1" applyBorder="1" applyAlignment="1">
      <alignment horizontal="center" vertical="top" wrapText="1"/>
    </xf>
    <xf numFmtId="0" fontId="9" fillId="6" borderId="22" xfId="0" applyFont="1" applyFill="1" applyBorder="1" applyAlignment="1">
      <alignment horizontal="center" vertical="top"/>
    </xf>
    <xf numFmtId="0" fontId="11" fillId="0" borderId="22" xfId="0" applyFont="1" applyBorder="1" applyAlignment="1">
      <alignment vertical="top" wrapText="1"/>
    </xf>
    <xf numFmtId="0" fontId="16" fillId="0" borderId="22" xfId="0" applyFont="1" applyBorder="1" applyAlignment="1">
      <alignment horizontal="center" vertical="top"/>
    </xf>
    <xf numFmtId="165" fontId="16" fillId="0" borderId="22" xfId="0" applyNumberFormat="1" applyFont="1" applyBorder="1" applyAlignment="1">
      <alignment horizontal="center" vertical="top"/>
    </xf>
    <xf numFmtId="0" fontId="9" fillId="0" borderId="22" xfId="0" applyFont="1" applyBorder="1" applyAlignment="1">
      <alignment horizontal="left" vertical="top"/>
    </xf>
    <xf numFmtId="0" fontId="1" fillId="0" borderId="36" xfId="0" applyFont="1" applyBorder="1" applyAlignment="1">
      <alignment horizontal="center" vertical="top" wrapText="1"/>
    </xf>
    <xf numFmtId="0" fontId="1" fillId="0" borderId="37" xfId="0" applyFont="1" applyBorder="1" applyAlignment="1">
      <alignment horizontal="center" vertical="top" wrapText="1"/>
    </xf>
    <xf numFmtId="0" fontId="1" fillId="0" borderId="36" xfId="0" applyFont="1" applyBorder="1" applyAlignment="1">
      <alignment vertical="top" wrapText="1"/>
    </xf>
    <xf numFmtId="0" fontId="1" fillId="0" borderId="37" xfId="0" applyFont="1" applyBorder="1" applyAlignment="1">
      <alignment vertical="top" wrapText="1"/>
    </xf>
    <xf numFmtId="0" fontId="11" fillId="6" borderId="22" xfId="0" applyFont="1" applyFill="1" applyBorder="1" applyAlignment="1">
      <alignment horizontal="center" vertical="top" wrapText="1"/>
    </xf>
    <xf numFmtId="0" fontId="16" fillId="6" borderId="22" xfId="0" applyFont="1" applyFill="1" applyBorder="1" applyAlignment="1">
      <alignment horizontal="center" vertical="top"/>
    </xf>
    <xf numFmtId="165" fontId="16" fillId="0" borderId="9" xfId="0" applyNumberFormat="1" applyFont="1" applyBorder="1" applyAlignment="1">
      <alignment horizontal="center" vertical="top"/>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horizontal="center" vertical="top"/>
    </xf>
    <xf numFmtId="0" fontId="1" fillId="0" borderId="7" xfId="0" applyFont="1" applyBorder="1" applyAlignment="1">
      <alignment horizontal="center" vertical="top" wrapText="1"/>
    </xf>
    <xf numFmtId="0" fontId="1" fillId="6" borderId="3" xfId="0" applyFont="1" applyFill="1" applyBorder="1" applyAlignment="1">
      <alignment horizontal="left" vertical="top" wrapText="1"/>
    </xf>
    <xf numFmtId="0" fontId="1" fillId="6" borderId="9" xfId="0" applyFont="1" applyFill="1" applyBorder="1" applyAlignment="1">
      <alignment horizontal="left" vertical="top" wrapText="1"/>
    </xf>
    <xf numFmtId="0" fontId="9" fillId="6" borderId="9" xfId="0" applyFont="1" applyFill="1" applyBorder="1" applyAlignment="1">
      <alignment horizontal="left" vertical="top"/>
    </xf>
    <xf numFmtId="0" fontId="1" fillId="6" borderId="3" xfId="0" applyFont="1" applyFill="1" applyBorder="1" applyAlignment="1">
      <alignment horizontal="center" vertical="top" wrapText="1"/>
    </xf>
    <xf numFmtId="0" fontId="1" fillId="6" borderId="9" xfId="0" applyFont="1" applyFill="1" applyBorder="1" applyAlignment="1">
      <alignment horizontal="center" vertical="top" wrapText="1"/>
    </xf>
    <xf numFmtId="0" fontId="11" fillId="6" borderId="9" xfId="0" applyFont="1" applyFill="1" applyBorder="1" applyAlignment="1">
      <alignment horizontal="left" vertical="top" wrapText="1"/>
    </xf>
    <xf numFmtId="0" fontId="9" fillId="6" borderId="9" xfId="0" applyFont="1" applyFill="1" applyBorder="1" applyAlignment="1">
      <alignment horizontal="center" vertical="top"/>
    </xf>
    <xf numFmtId="0" fontId="1" fillId="0" borderId="9" xfId="0" applyFont="1" applyBorder="1" applyAlignment="1">
      <alignment horizontal="left" vertical="top" wrapText="1"/>
    </xf>
    <xf numFmtId="0" fontId="11" fillId="0" borderId="3" xfId="0" applyFont="1" applyBorder="1" applyAlignment="1">
      <alignment horizontal="left" vertical="top" wrapText="1"/>
    </xf>
    <xf numFmtId="0" fontId="1" fillId="0" borderId="3" xfId="0" applyFont="1" applyBorder="1" applyAlignment="1">
      <alignment horizontal="center" vertical="top" wrapText="1"/>
    </xf>
    <xf numFmtId="0" fontId="2" fillId="3" borderId="10" xfId="0" applyFont="1" applyFill="1" applyBorder="1" applyAlignment="1">
      <alignment horizontal="center" vertical="top" wrapText="1"/>
    </xf>
    <xf numFmtId="0" fontId="11" fillId="6" borderId="3" xfId="0" applyFont="1" applyFill="1" applyBorder="1" applyAlignment="1">
      <alignment horizontal="center" vertical="top" wrapText="1"/>
    </xf>
    <xf numFmtId="0" fontId="11" fillId="6" borderId="9" xfId="0" applyFont="1" applyFill="1" applyBorder="1" applyAlignment="1">
      <alignment horizontal="center" vertical="top" wrapText="1"/>
    </xf>
    <xf numFmtId="0" fontId="16" fillId="6" borderId="9" xfId="0" applyFont="1" applyFill="1" applyBorder="1" applyAlignment="1">
      <alignment horizontal="center" vertical="top"/>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165" fontId="9" fillId="0" borderId="39" xfId="0" applyNumberFormat="1" applyFont="1" applyBorder="1" applyAlignment="1">
      <alignment horizontal="left" vertical="top"/>
    </xf>
    <xf numFmtId="165" fontId="9" fillId="0" borderId="40" xfId="0" applyNumberFormat="1" applyFont="1" applyBorder="1" applyAlignment="1">
      <alignment horizontal="left" vertical="top"/>
    </xf>
    <xf numFmtId="0" fontId="9" fillId="0" borderId="40" xfId="0" applyFont="1" applyBorder="1" applyAlignment="1">
      <alignment horizontal="left" vertical="top"/>
    </xf>
    <xf numFmtId="0" fontId="1" fillId="0" borderId="39" xfId="0" applyFont="1" applyBorder="1" applyAlignment="1">
      <alignment horizontal="left" vertical="top" wrapText="1"/>
    </xf>
    <xf numFmtId="0" fontId="1" fillId="0" borderId="41" xfId="0" applyFont="1" applyBorder="1" applyAlignment="1">
      <alignment horizontal="left" vertical="top" wrapText="1"/>
    </xf>
    <xf numFmtId="0" fontId="1" fillId="0" borderId="2" xfId="0" applyFont="1" applyBorder="1" applyAlignment="1">
      <alignment horizontal="center" vertical="top" wrapText="1"/>
    </xf>
    <xf numFmtId="0" fontId="1" fillId="0" borderId="7" xfId="0" applyFont="1" applyBorder="1" applyAlignment="1">
      <alignment horizontal="left" vertical="top" wrapText="1"/>
    </xf>
    <xf numFmtId="165" fontId="9" fillId="0" borderId="7" xfId="0" applyNumberFormat="1" applyFont="1" applyBorder="1" applyAlignment="1">
      <alignment horizontal="center" vertical="top"/>
    </xf>
    <xf numFmtId="0" fontId="9" fillId="0" borderId="7" xfId="0" applyFont="1" applyBorder="1" applyAlignment="1">
      <alignment horizontal="center" vertical="top"/>
    </xf>
    <xf numFmtId="0" fontId="1" fillId="0" borderId="9" xfId="0" applyFont="1" applyBorder="1" applyAlignment="1">
      <alignment horizontal="left" vertical="top" wrapText="1"/>
    </xf>
    <xf numFmtId="0" fontId="1" fillId="0" borderId="43" xfId="0" applyFont="1" applyBorder="1" applyAlignment="1">
      <alignment horizontal="left" vertical="top" wrapText="1"/>
    </xf>
    <xf numFmtId="165" fontId="9" fillId="0" borderId="44" xfId="0" applyNumberFormat="1" applyFont="1" applyBorder="1" applyAlignment="1">
      <alignment horizontal="left" vertical="top"/>
    </xf>
    <xf numFmtId="0" fontId="11" fillId="0" borderId="2" xfId="0" applyFont="1" applyBorder="1" applyAlignment="1">
      <alignment horizontal="left" vertical="top" wrapText="1"/>
    </xf>
    <xf numFmtId="0" fontId="1" fillId="0" borderId="3" xfId="0" applyFont="1" applyFill="1" applyBorder="1" applyAlignment="1">
      <alignment horizontal="center" vertical="top" wrapText="1"/>
    </xf>
    <xf numFmtId="0" fontId="1" fillId="0" borderId="9" xfId="0" applyFont="1" applyFill="1" applyBorder="1" applyAlignment="1">
      <alignment horizontal="left" vertical="top" wrapText="1"/>
    </xf>
    <xf numFmtId="0" fontId="9" fillId="0" borderId="9" xfId="0" applyFont="1" applyFill="1" applyBorder="1" applyAlignment="1">
      <alignment horizontal="left" vertical="top"/>
    </xf>
    <xf numFmtId="0" fontId="11" fillId="0" borderId="3" xfId="0" applyFont="1" applyFill="1" applyBorder="1" applyAlignment="1">
      <alignment horizontal="center" vertical="top" wrapText="1"/>
    </xf>
    <xf numFmtId="0" fontId="11" fillId="0" borderId="9" xfId="0" applyFont="1" applyFill="1" applyBorder="1" applyAlignment="1">
      <alignment horizontal="left" vertical="top" wrapText="1"/>
    </xf>
    <xf numFmtId="0" fontId="16" fillId="0" borderId="9" xfId="0" applyFont="1" applyFill="1" applyBorder="1" applyAlignment="1">
      <alignment horizontal="left" vertical="top"/>
    </xf>
    <xf numFmtId="0" fontId="16" fillId="6" borderId="9" xfId="0" applyFont="1" applyFill="1" applyBorder="1" applyAlignment="1">
      <alignment horizontal="left" vertical="top"/>
    </xf>
    <xf numFmtId="0" fontId="13" fillId="0" borderId="9" xfId="0" applyFont="1" applyBorder="1" applyAlignment="1">
      <alignment horizontal="left" vertical="top" wrapText="1"/>
    </xf>
    <xf numFmtId="0" fontId="11" fillId="0" borderId="1" xfId="0" applyFont="1" applyBorder="1" applyAlignment="1">
      <alignment horizontal="left" vertical="top" wrapText="1"/>
    </xf>
    <xf numFmtId="0" fontId="11" fillId="0" borderId="37" xfId="0" applyFont="1" applyBorder="1" applyAlignment="1">
      <alignment horizontal="left" vertical="top" wrapText="1"/>
    </xf>
    <xf numFmtId="0" fontId="1" fillId="0" borderId="22" xfId="0" applyFont="1" applyBorder="1" applyAlignment="1">
      <alignment horizontal="center" vertical="top" wrapText="1"/>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11" fillId="6" borderId="4" xfId="0" applyFont="1" applyFill="1" applyBorder="1" applyAlignment="1">
      <alignment horizontal="left" vertical="top" wrapText="1"/>
    </xf>
    <xf numFmtId="0" fontId="9" fillId="0" borderId="22" xfId="0" applyFont="1" applyBorder="1" applyAlignment="1">
      <alignment horizontal="center" vertical="top"/>
    </xf>
    <xf numFmtId="165" fontId="1" fillId="0" borderId="9" xfId="0" applyNumberFormat="1" applyFont="1" applyBorder="1" applyAlignment="1">
      <alignment horizontal="center" vertical="top"/>
    </xf>
    <xf numFmtId="0" fontId="11" fillId="0" borderId="7" xfId="0" applyFont="1" applyBorder="1" applyAlignment="1">
      <alignment horizontal="left" vertical="top" wrapText="1"/>
    </xf>
    <xf numFmtId="165" fontId="1" fillId="0" borderId="9" xfId="0" applyNumberFormat="1" applyFont="1" applyBorder="1" applyAlignment="1">
      <alignment horizontal="left" vertical="top"/>
    </xf>
    <xf numFmtId="0" fontId="1" fillId="6" borderId="38" xfId="0" applyFont="1" applyFill="1" applyBorder="1" applyAlignment="1">
      <alignment horizontal="center" vertical="top" wrapText="1"/>
    </xf>
    <xf numFmtId="0" fontId="1" fillId="6" borderId="4" xfId="0" applyFont="1" applyFill="1" applyBorder="1" applyAlignment="1">
      <alignment horizontal="center" vertical="top" wrapText="1"/>
    </xf>
    <xf numFmtId="0" fontId="9" fillId="6" borderId="4" xfId="0" applyFont="1" applyFill="1" applyBorder="1" applyAlignment="1">
      <alignment horizontal="center" vertical="top"/>
    </xf>
    <xf numFmtId="0" fontId="1" fillId="0" borderId="38" xfId="0" applyFont="1" applyBorder="1" applyAlignment="1">
      <alignment horizontal="center" vertical="top" wrapText="1"/>
    </xf>
    <xf numFmtId="0" fontId="1" fillId="0" borderId="4" xfId="0" applyFont="1" applyBorder="1" applyAlignment="1">
      <alignment horizontal="center" vertical="top" wrapText="1"/>
    </xf>
    <xf numFmtId="0" fontId="9" fillId="0" borderId="4" xfId="0" applyFont="1" applyBorder="1" applyAlignment="1">
      <alignment horizontal="center" vertical="top"/>
    </xf>
    <xf numFmtId="0" fontId="11" fillId="0" borderId="3" xfId="0" applyFont="1" applyBorder="1" applyAlignment="1">
      <alignment horizontal="center" vertical="top" wrapText="1"/>
    </xf>
    <xf numFmtId="0" fontId="16" fillId="0" borderId="9" xfId="0" applyFont="1" applyBorder="1" applyAlignment="1">
      <alignment horizontal="left" vertical="top"/>
    </xf>
    <xf numFmtId="0" fontId="11" fillId="6" borderId="22" xfId="0" applyFont="1" applyFill="1" applyBorder="1" applyAlignment="1">
      <alignment vertical="top" wrapText="1"/>
    </xf>
    <xf numFmtId="0" fontId="11" fillId="6" borderId="22" xfId="0" applyFont="1" applyFill="1" applyBorder="1" applyAlignment="1">
      <alignment horizontal="left"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1" fillId="0" borderId="22" xfId="0" applyFont="1" applyBorder="1" applyAlignment="1">
      <alignment horizontal="center" vertical="top" wrapText="1"/>
    </xf>
    <xf numFmtId="0" fontId="1" fillId="0" borderId="36" xfId="0" applyFont="1" applyBorder="1" applyAlignment="1">
      <alignment horizontal="center" vertical="top" wrapText="1"/>
    </xf>
    <xf numFmtId="0" fontId="1" fillId="0" borderId="9" xfId="0" applyFont="1" applyBorder="1" applyAlignment="1">
      <alignment horizontal="left" vertical="top" wrapText="1"/>
    </xf>
    <xf numFmtId="0" fontId="11" fillId="0" borderId="36" xfId="0" applyFont="1" applyBorder="1" applyAlignment="1">
      <alignment horizontal="center" vertical="top" wrapText="1"/>
    </xf>
    <xf numFmtId="0" fontId="11" fillId="7" borderId="22" xfId="0" applyFont="1" applyFill="1" applyBorder="1" applyAlignment="1">
      <alignment horizontal="center" vertical="top" wrapText="1"/>
    </xf>
    <xf numFmtId="0" fontId="11" fillId="0" borderId="36" xfId="0" applyFont="1" applyBorder="1" applyAlignment="1">
      <alignment horizontal="left" vertical="top" wrapText="1"/>
    </xf>
    <xf numFmtId="0" fontId="11" fillId="0" borderId="9" xfId="0" applyFont="1" applyBorder="1" applyAlignment="1">
      <alignment horizontal="center" vertical="top" wrapText="1"/>
    </xf>
    <xf numFmtId="0" fontId="16" fillId="0" borderId="9" xfId="0" applyFont="1" applyBorder="1" applyAlignment="1">
      <alignment horizontal="center" vertical="top"/>
    </xf>
    <xf numFmtId="0" fontId="21" fillId="0" borderId="9" xfId="0" applyFont="1" applyBorder="1" applyAlignment="1">
      <alignment horizontal="center" vertical="top"/>
    </xf>
    <xf numFmtId="0" fontId="0" fillId="0" borderId="10" xfId="0" applyBorder="1" applyAlignment="1">
      <alignment vertical="top"/>
    </xf>
    <xf numFmtId="0" fontId="0" fillId="0" borderId="38" xfId="0" applyBorder="1" applyAlignment="1">
      <alignment vertical="top"/>
    </xf>
    <xf numFmtId="165" fontId="22" fillId="0" borderId="38" xfId="0" applyNumberFormat="1" applyFont="1" applyBorder="1" applyAlignment="1">
      <alignment vertical="top"/>
    </xf>
    <xf numFmtId="0" fontId="19" fillId="0" borderId="10" xfId="0" applyFont="1" applyBorder="1" applyAlignment="1">
      <alignment vertical="top"/>
    </xf>
    <xf numFmtId="0" fontId="20" fillId="0" borderId="0" xfId="0" applyFont="1" applyBorder="1" applyAlignment="1">
      <alignment wrapText="1"/>
    </xf>
    <xf numFmtId="0" fontId="0" fillId="0" borderId="0" xfId="0" applyBorder="1"/>
    <xf numFmtId="0" fontId="19" fillId="0" borderId="0" xfId="0" applyFont="1" applyAlignment="1">
      <alignment horizontal="center" wrapText="1"/>
    </xf>
    <xf numFmtId="0" fontId="0" fillId="0" borderId="0" xfId="0" applyAlignment="1">
      <alignment horizontal="left"/>
    </xf>
    <xf numFmtId="0" fontId="0" fillId="0" borderId="0" xfId="0" applyBorder="1" applyAlignment="1">
      <alignment wrapText="1"/>
    </xf>
    <xf numFmtId="0" fontId="11" fillId="0" borderId="24" xfId="0" applyFont="1" applyBorder="1" applyAlignment="1">
      <alignment horizontal="center" vertical="top" wrapText="1"/>
    </xf>
    <xf numFmtId="0" fontId="11" fillId="0" borderId="37" xfId="0" applyFont="1" applyBorder="1" applyAlignment="1">
      <alignment horizontal="center" vertical="top" wrapText="1"/>
    </xf>
    <xf numFmtId="0" fontId="11" fillId="0" borderId="23" xfId="0" applyFont="1" applyBorder="1" applyAlignment="1">
      <alignment horizontal="center" vertical="top" wrapText="1"/>
    </xf>
    <xf numFmtId="165" fontId="22" fillId="0" borderId="0" xfId="0" applyNumberFormat="1" applyFont="1" applyBorder="1" applyAlignment="1">
      <alignment vertical="top"/>
    </xf>
    <xf numFmtId="0" fontId="0" fillId="0" borderId="23" xfId="0" applyBorder="1" applyAlignment="1">
      <alignment vertical="top"/>
    </xf>
    <xf numFmtId="0" fontId="0" fillId="0" borderId="26" xfId="0" applyBorder="1" applyAlignment="1">
      <alignment vertical="top"/>
    </xf>
    <xf numFmtId="165" fontId="18" fillId="0" borderId="22" xfId="0" applyNumberFormat="1" applyFont="1" applyBorder="1" applyAlignment="1">
      <alignment horizontal="center" vertical="top"/>
    </xf>
    <xf numFmtId="0" fontId="1" fillId="0" borderId="36" xfId="0" applyFont="1" applyBorder="1" applyAlignment="1">
      <alignment horizontal="center" vertical="top"/>
    </xf>
    <xf numFmtId="0" fontId="3" fillId="0" borderId="26" xfId="0" applyFont="1" applyBorder="1" applyAlignment="1">
      <alignment vertical="top"/>
    </xf>
    <xf numFmtId="165" fontId="23" fillId="0" borderId="22" xfId="0" applyNumberFormat="1" applyFont="1" applyBorder="1" applyAlignment="1">
      <alignment vertical="top"/>
    </xf>
    <xf numFmtId="165" fontId="11" fillId="0" borderId="9" xfId="0" applyNumberFormat="1" applyFont="1" applyBorder="1" applyAlignment="1">
      <alignment horizontal="center" vertical="top"/>
    </xf>
    <xf numFmtId="165" fontId="11" fillId="0" borderId="38" xfId="0" applyNumberFormat="1" applyFont="1" applyBorder="1" applyAlignment="1">
      <alignment horizontal="center" vertical="top"/>
    </xf>
    <xf numFmtId="165" fontId="11" fillId="0" borderId="4" xfId="0" applyNumberFormat="1" applyFont="1" applyBorder="1" applyAlignment="1">
      <alignment horizontal="center" vertical="top"/>
    </xf>
    <xf numFmtId="0" fontId="3" fillId="0" borderId="10" xfId="0" applyFont="1" applyBorder="1" applyAlignment="1">
      <alignment vertical="top"/>
    </xf>
    <xf numFmtId="165" fontId="24" fillId="0" borderId="10" xfId="0" applyNumberFormat="1" applyFont="1" applyBorder="1" applyAlignment="1">
      <alignment vertical="top"/>
    </xf>
    <xf numFmtId="0" fontId="19" fillId="0" borderId="0" xfId="0" applyFont="1"/>
    <xf numFmtId="0" fontId="1" fillId="7" borderId="38" xfId="0" applyFont="1" applyFill="1" applyBorder="1" applyAlignment="1">
      <alignment horizontal="center" vertical="top" wrapText="1"/>
    </xf>
    <xf numFmtId="0" fontId="1" fillId="7" borderId="4" xfId="0" applyFont="1" applyFill="1" applyBorder="1" applyAlignment="1">
      <alignment horizontal="left" vertical="top" wrapText="1"/>
    </xf>
    <xf numFmtId="0" fontId="11" fillId="7" borderId="4" xfId="0" applyFont="1" applyFill="1" applyBorder="1" applyAlignment="1">
      <alignment horizontal="left" vertical="top" wrapText="1"/>
    </xf>
    <xf numFmtId="0" fontId="9" fillId="7" borderId="4" xfId="0" applyFont="1" applyFill="1" applyBorder="1" applyAlignment="1">
      <alignment horizontal="left" vertical="top"/>
    </xf>
    <xf numFmtId="0" fontId="1" fillId="0" borderId="22" xfId="0" applyFont="1" applyBorder="1" applyAlignment="1">
      <alignment horizontal="center" vertical="top" wrapText="1"/>
    </xf>
    <xf numFmtId="0" fontId="1" fillId="0" borderId="9" xfId="0" applyFont="1" applyBorder="1" applyAlignment="1">
      <alignment horizontal="left" vertical="top" wrapText="1"/>
    </xf>
    <xf numFmtId="0" fontId="1" fillId="0" borderId="22" xfId="0" applyFont="1" applyBorder="1" applyAlignment="1">
      <alignment horizontal="left" vertical="top" wrapText="1"/>
    </xf>
    <xf numFmtId="0" fontId="1" fillId="0" borderId="9" xfId="0" applyFont="1" applyBorder="1" applyAlignment="1">
      <alignment horizontal="left" vertical="top" wrapText="1"/>
    </xf>
    <xf numFmtId="0" fontId="26" fillId="0" borderId="0" xfId="0" applyFont="1" applyAlignment="1">
      <alignment vertical="top"/>
    </xf>
    <xf numFmtId="0" fontId="11" fillId="0" borderId="37" xfId="0" applyFont="1" applyBorder="1" applyAlignment="1">
      <alignment vertical="top" wrapText="1"/>
    </xf>
    <xf numFmtId="0" fontId="17" fillId="0" borderId="0" xfId="0" applyFont="1" applyAlignment="1">
      <alignment vertical="top"/>
    </xf>
    <xf numFmtId="0" fontId="1" fillId="6" borderId="4" xfId="0" applyFont="1" applyFill="1" applyBorder="1" applyAlignment="1">
      <alignment horizontal="left" vertical="top" wrapText="1"/>
    </xf>
    <xf numFmtId="0" fontId="1" fillId="0" borderId="22" xfId="0" applyFont="1" applyBorder="1" applyAlignment="1">
      <alignment horizontal="center" vertical="top" wrapText="1"/>
    </xf>
    <xf numFmtId="0" fontId="1" fillId="0" borderId="22" xfId="0" applyFont="1" applyBorder="1" applyAlignment="1">
      <alignment horizontal="left" vertical="top" wrapText="1"/>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11" fillId="0" borderId="4" xfId="0" applyFont="1" applyBorder="1" applyAlignment="1">
      <alignment horizontal="left" vertical="top" wrapText="1"/>
    </xf>
    <xf numFmtId="0" fontId="11" fillId="6" borderId="4"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0" borderId="22" xfId="0" applyFont="1" applyBorder="1" applyAlignment="1">
      <alignment horizontal="left" vertical="top" wrapText="1"/>
    </xf>
    <xf numFmtId="165" fontId="16" fillId="0" borderId="4" xfId="0" applyNumberFormat="1" applyFont="1" applyBorder="1" applyAlignment="1">
      <alignment horizontal="center" vertical="top"/>
    </xf>
    <xf numFmtId="165" fontId="18" fillId="0" borderId="4" xfId="0" applyNumberFormat="1" applyFont="1" applyBorder="1" applyAlignment="1">
      <alignment horizontal="center" vertical="top"/>
    </xf>
    <xf numFmtId="0" fontId="11" fillId="6" borderId="38" xfId="0" applyFont="1" applyFill="1" applyBorder="1" applyAlignment="1">
      <alignment horizontal="center" vertical="top" wrapText="1"/>
    </xf>
    <xf numFmtId="0" fontId="11" fillId="6" borderId="4" xfId="0" applyFont="1" applyFill="1" applyBorder="1" applyAlignment="1">
      <alignment horizontal="center" vertical="top" wrapText="1"/>
    </xf>
    <xf numFmtId="0" fontId="16" fillId="6" borderId="4" xfId="0" applyFont="1" applyFill="1" applyBorder="1" applyAlignment="1">
      <alignment horizontal="center" vertical="top"/>
    </xf>
    <xf numFmtId="165" fontId="9" fillId="0" borderId="4" xfId="0" applyNumberFormat="1" applyFont="1" applyBorder="1" applyAlignment="1">
      <alignment horizontal="center" vertical="top"/>
    </xf>
    <xf numFmtId="165" fontId="10" fillId="0" borderId="4" xfId="0" applyNumberFormat="1" applyFont="1" applyBorder="1" applyAlignment="1">
      <alignment horizontal="center" vertical="top"/>
    </xf>
    <xf numFmtId="0" fontId="11" fillId="0" borderId="38" xfId="0" applyFont="1" applyBorder="1" applyAlignment="1">
      <alignment horizontal="center" vertical="top" wrapText="1"/>
    </xf>
    <xf numFmtId="0" fontId="16" fillId="6" borderId="4" xfId="0" applyFont="1" applyFill="1" applyBorder="1" applyAlignment="1">
      <alignment horizontal="left" vertical="top"/>
    </xf>
    <xf numFmtId="0" fontId="9" fillId="6" borderId="4" xfId="0" applyFont="1" applyFill="1" applyBorder="1" applyAlignment="1">
      <alignment horizontal="left" vertical="top"/>
    </xf>
    <xf numFmtId="0" fontId="8" fillId="6" borderId="4" xfId="0" applyFont="1" applyFill="1" applyBorder="1" applyAlignment="1">
      <alignment horizontal="left" vertical="top"/>
    </xf>
    <xf numFmtId="0" fontId="0" fillId="0" borderId="21" xfId="0" applyBorder="1"/>
    <xf numFmtId="0" fontId="9" fillId="0" borderId="4" xfId="0" applyFont="1" applyBorder="1" applyAlignment="1">
      <alignment horizontal="left" vertical="top"/>
    </xf>
    <xf numFmtId="0" fontId="9" fillId="0" borderId="38" xfId="0" applyFont="1" applyBorder="1" applyAlignment="1">
      <alignment horizontal="left" vertical="top"/>
    </xf>
    <xf numFmtId="0" fontId="11" fillId="6" borderId="4" xfId="0" applyFont="1" applyFill="1" applyBorder="1" applyAlignment="1">
      <alignment horizontal="left" vertical="top" wrapText="1"/>
    </xf>
    <xf numFmtId="165" fontId="1" fillId="0" borderId="22" xfId="0" applyNumberFormat="1" applyFont="1" applyBorder="1" applyAlignment="1">
      <alignment horizontal="center" vertical="top"/>
    </xf>
    <xf numFmtId="165" fontId="27" fillId="0" borderId="22" xfId="0" applyNumberFormat="1" applyFont="1" applyBorder="1" applyAlignment="1">
      <alignment horizontal="center" vertical="top"/>
    </xf>
    <xf numFmtId="165" fontId="1" fillId="0" borderId="22" xfId="0" applyNumberFormat="1" applyFont="1" applyBorder="1" applyAlignment="1">
      <alignment horizontal="center" vertical="top" wrapText="1"/>
    </xf>
    <xf numFmtId="0" fontId="1" fillId="0" borderId="22" xfId="0" applyFont="1" applyBorder="1" applyAlignment="1">
      <alignment horizontal="center" vertical="top"/>
    </xf>
    <xf numFmtId="165" fontId="1" fillId="0" borderId="0" xfId="0" applyNumberFormat="1" applyFont="1"/>
    <xf numFmtId="2" fontId="27" fillId="0" borderId="22" xfId="0" applyNumberFormat="1" applyFont="1" applyBorder="1"/>
    <xf numFmtId="165" fontId="1" fillId="0" borderId="37" xfId="0" applyNumberFormat="1" applyFont="1" applyBorder="1" applyAlignment="1">
      <alignment horizontal="left" vertical="top"/>
    </xf>
    <xf numFmtId="164" fontId="11" fillId="0" borderId="24" xfId="0" applyNumberFormat="1" applyFont="1" applyBorder="1" applyAlignment="1">
      <alignment vertical="top"/>
    </xf>
    <xf numFmtId="164" fontId="11" fillId="0" borderId="22" xfId="0" applyNumberFormat="1" applyFont="1" applyBorder="1" applyAlignment="1">
      <alignment horizontal="center" vertical="top"/>
    </xf>
    <xf numFmtId="164" fontId="1" fillId="0" borderId="22" xfId="0" applyNumberFormat="1" applyFont="1" applyBorder="1" applyAlignment="1">
      <alignment horizontal="center" vertical="top"/>
    </xf>
    <xf numFmtId="165" fontId="27" fillId="0" borderId="22" xfId="0" applyNumberFormat="1" applyFont="1" applyBorder="1" applyAlignment="1">
      <alignment horizontal="left" vertical="top"/>
    </xf>
    <xf numFmtId="165" fontId="1" fillId="0" borderId="22" xfId="0" applyNumberFormat="1" applyFont="1" applyBorder="1" applyAlignment="1">
      <alignment horizontal="left" vertical="top"/>
    </xf>
    <xf numFmtId="0" fontId="1" fillId="0" borderId="9" xfId="0" applyFont="1" applyBorder="1" applyAlignment="1">
      <alignment horizontal="left" vertical="top"/>
    </xf>
    <xf numFmtId="165" fontId="1" fillId="0" borderId="41" xfId="0" applyNumberFormat="1" applyFont="1" applyBorder="1" applyAlignment="1">
      <alignment horizontal="left" vertical="top"/>
    </xf>
    <xf numFmtId="165" fontId="1" fillId="0" borderId="42" xfId="0" applyNumberFormat="1" applyFont="1" applyBorder="1" applyAlignment="1">
      <alignment horizontal="left" vertical="top"/>
    </xf>
    <xf numFmtId="0" fontId="1" fillId="0" borderId="42" xfId="0" applyFont="1" applyBorder="1" applyAlignment="1">
      <alignment horizontal="left" vertical="top"/>
    </xf>
    <xf numFmtId="165" fontId="1" fillId="0" borderId="43" xfId="0" applyNumberFormat="1" applyFont="1" applyBorder="1" applyAlignment="1">
      <alignment horizontal="left" vertical="top"/>
    </xf>
    <xf numFmtId="165" fontId="1" fillId="0" borderId="44" xfId="0" applyNumberFormat="1" applyFont="1" applyBorder="1" applyAlignment="1">
      <alignment horizontal="left" vertical="top"/>
    </xf>
    <xf numFmtId="0" fontId="1" fillId="0" borderId="44" xfId="0" applyFont="1" applyBorder="1" applyAlignment="1">
      <alignment horizontal="left" vertical="top"/>
    </xf>
    <xf numFmtId="165" fontId="11" fillId="0" borderId="4" xfId="0" applyNumberFormat="1" applyFont="1" applyBorder="1" applyAlignment="1">
      <alignment horizontal="left" vertical="top"/>
    </xf>
    <xf numFmtId="0" fontId="11" fillId="0" borderId="4" xfId="0" applyFont="1" applyBorder="1" applyAlignment="1">
      <alignment horizontal="left" vertical="top"/>
    </xf>
    <xf numFmtId="165" fontId="28" fillId="0" borderId="4" xfId="0" applyNumberFormat="1" applyFont="1" applyBorder="1" applyAlignment="1">
      <alignment horizontal="left" vertical="top"/>
    </xf>
    <xf numFmtId="0" fontId="1" fillId="0" borderId="21" xfId="0" applyFont="1" applyBorder="1" applyAlignment="1">
      <alignment horizontal="justify" vertical="top" wrapText="1"/>
    </xf>
    <xf numFmtId="0" fontId="1" fillId="0" borderId="10" xfId="0" applyFont="1" applyBorder="1" applyAlignment="1">
      <alignment horizontal="justify" vertical="top" wrapText="1"/>
    </xf>
    <xf numFmtId="0" fontId="1" fillId="0" borderId="4" xfId="0" applyFont="1" applyBorder="1" applyAlignment="1">
      <alignment horizontal="justify"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14" fillId="4" borderId="15" xfId="0" applyFont="1" applyFill="1" applyBorder="1" applyAlignment="1">
      <alignment horizontal="center" vertical="top" wrapText="1"/>
    </xf>
    <xf numFmtId="0" fontId="14" fillId="4" borderId="17" xfId="0" applyFont="1" applyFill="1" applyBorder="1" applyAlignment="1">
      <alignment horizontal="center" vertical="top" wrapText="1"/>
    </xf>
    <xf numFmtId="0" fontId="14" fillId="4" borderId="5" xfId="0" applyFont="1" applyFill="1" applyBorder="1" applyAlignment="1">
      <alignment horizontal="center" vertical="top" wrapText="1"/>
    </xf>
    <xf numFmtId="0" fontId="14" fillId="4" borderId="8" xfId="0" applyFont="1" applyFill="1" applyBorder="1" applyAlignment="1">
      <alignment horizontal="center" vertical="top" wrapText="1"/>
    </xf>
    <xf numFmtId="0" fontId="14" fillId="4" borderId="6"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4" borderId="9" xfId="0" applyFont="1" applyFill="1" applyBorder="1" applyAlignment="1">
      <alignment horizontal="center" vertical="top" wrapText="1"/>
    </xf>
    <xf numFmtId="0" fontId="1" fillId="6" borderId="21" xfId="0" applyFont="1" applyFill="1" applyBorder="1" applyAlignment="1">
      <alignment horizontal="justify" vertical="top" wrapText="1"/>
    </xf>
    <xf numFmtId="0" fontId="1" fillId="6" borderId="10" xfId="0" applyFont="1" applyFill="1" applyBorder="1" applyAlignment="1">
      <alignment horizontal="justify" vertical="top" wrapText="1"/>
    </xf>
    <xf numFmtId="0" fontId="1" fillId="6" borderId="4" xfId="0" applyFont="1" applyFill="1" applyBorder="1" applyAlignment="1">
      <alignment horizontal="justify" vertical="top" wrapText="1"/>
    </xf>
    <xf numFmtId="0" fontId="2" fillId="4" borderId="1" xfId="0" applyFont="1" applyFill="1" applyBorder="1" applyAlignment="1">
      <alignment horizontal="center" vertical="top" wrapText="1"/>
    </xf>
    <xf numFmtId="0" fontId="2" fillId="4" borderId="3" xfId="0" applyFont="1" applyFill="1" applyBorder="1" applyAlignment="1">
      <alignment horizontal="center" vertical="top" wrapText="1"/>
    </xf>
    <xf numFmtId="0" fontId="14" fillId="4" borderId="20" xfId="0" applyFont="1" applyFill="1" applyBorder="1" applyAlignment="1">
      <alignment horizontal="center" vertical="top" wrapText="1"/>
    </xf>
    <xf numFmtId="0" fontId="1" fillId="4" borderId="13" xfId="0" applyFont="1" applyFill="1" applyBorder="1" applyAlignment="1">
      <alignment horizontal="center" vertical="top" wrapText="1"/>
    </xf>
    <xf numFmtId="0" fontId="11" fillId="6" borderId="21" xfId="0" applyFont="1" applyFill="1" applyBorder="1" applyAlignment="1">
      <alignment horizontal="justify" vertical="top" wrapText="1"/>
    </xf>
    <xf numFmtId="0" fontId="11" fillId="6" borderId="10" xfId="0" applyFont="1" applyFill="1" applyBorder="1" applyAlignment="1">
      <alignment horizontal="justify" vertical="top" wrapText="1"/>
    </xf>
    <xf numFmtId="0" fontId="11" fillId="6" borderId="4" xfId="0" applyFont="1" applyFill="1" applyBorder="1" applyAlignment="1">
      <alignment horizontal="justify" vertical="top" wrapText="1"/>
    </xf>
    <xf numFmtId="0" fontId="11" fillId="0" borderId="21" xfId="0" applyFont="1" applyBorder="1" applyAlignment="1">
      <alignment horizontal="justify" vertical="top" wrapText="1"/>
    </xf>
    <xf numFmtId="0" fontId="11" fillId="0" borderId="10" xfId="0" applyFont="1" applyBorder="1" applyAlignment="1">
      <alignment horizontal="justify" vertical="top" wrapText="1"/>
    </xf>
    <xf numFmtId="0" fontId="11" fillId="0" borderId="4" xfId="0" applyFont="1" applyBorder="1" applyAlignment="1">
      <alignment horizontal="justify" vertical="top" wrapText="1"/>
    </xf>
    <xf numFmtId="0" fontId="7" fillId="4" borderId="1" xfId="0" applyFont="1" applyFill="1" applyBorder="1" applyAlignment="1">
      <alignment horizontal="center" vertical="top" wrapText="1"/>
    </xf>
    <xf numFmtId="0" fontId="7" fillId="4" borderId="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17" xfId="0" applyFont="1" applyFill="1" applyBorder="1" applyAlignment="1">
      <alignment horizontal="center" vertical="top" wrapText="1"/>
    </xf>
    <xf numFmtId="0" fontId="6" fillId="4" borderId="5"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6" xfId="0" applyFont="1" applyFill="1" applyBorder="1" applyAlignment="1">
      <alignment horizontal="center" vertical="top" wrapText="1"/>
    </xf>
    <xf numFmtId="0" fontId="7" fillId="4" borderId="8" xfId="0" applyFont="1" applyFill="1" applyBorder="1" applyAlignment="1">
      <alignment horizontal="center" vertical="top" wrapText="1"/>
    </xf>
    <xf numFmtId="0" fontId="7" fillId="4" borderId="9" xfId="0" applyFont="1" applyFill="1" applyBorder="1" applyAlignment="1">
      <alignment horizontal="center" vertical="top" wrapText="1"/>
    </xf>
    <xf numFmtId="0" fontId="1" fillId="6" borderId="21"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4"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3" xfId="0" applyFont="1" applyBorder="1" applyAlignment="1">
      <alignment horizontal="left" vertical="top" wrapText="1"/>
    </xf>
    <xf numFmtId="0" fontId="9" fillId="0" borderId="1" xfId="0" applyFont="1" applyBorder="1" applyAlignment="1">
      <alignment horizontal="center" vertical="top"/>
    </xf>
    <xf numFmtId="0" fontId="9" fillId="0" borderId="3" xfId="0" applyFont="1" applyBorder="1" applyAlignment="1">
      <alignment horizontal="center" vertical="top"/>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15" xfId="0" applyFont="1" applyBorder="1" applyAlignment="1">
      <alignment horizontal="justify" vertical="top" wrapText="1"/>
    </xf>
    <xf numFmtId="0" fontId="1" fillId="0" borderId="5" xfId="0" applyFont="1" applyBorder="1" applyAlignment="1">
      <alignment horizontal="justify" vertical="top" wrapText="1"/>
    </xf>
    <xf numFmtId="0" fontId="1" fillId="0" borderId="6" xfId="0" applyFont="1" applyBorder="1" applyAlignment="1">
      <alignment horizontal="justify" vertical="top" wrapText="1"/>
    </xf>
    <xf numFmtId="0" fontId="1" fillId="0" borderId="17" xfId="0" applyFont="1" applyBorder="1" applyAlignment="1">
      <alignment horizontal="justify" vertical="top" wrapText="1"/>
    </xf>
    <xf numFmtId="0" fontId="1" fillId="0" borderId="8" xfId="0" applyFont="1" applyBorder="1" applyAlignment="1">
      <alignment horizontal="justify" vertical="top" wrapText="1"/>
    </xf>
    <xf numFmtId="0" fontId="1" fillId="0" borderId="9" xfId="0" applyFont="1" applyBorder="1" applyAlignment="1">
      <alignment horizontal="justify" vertical="top" wrapText="1"/>
    </xf>
    <xf numFmtId="0" fontId="0" fillId="0" borderId="3" xfId="0" applyBorder="1" applyAlignment="1">
      <alignment horizontal="center" vertical="top" wrapText="1"/>
    </xf>
    <xf numFmtId="0" fontId="11" fillId="6" borderId="21" xfId="0" applyFont="1" applyFill="1" applyBorder="1" applyAlignment="1">
      <alignment vertical="top" wrapText="1"/>
    </xf>
    <xf numFmtId="0" fontId="11" fillId="6" borderId="10" xfId="0" applyFont="1" applyFill="1" applyBorder="1" applyAlignment="1">
      <alignment vertical="top" wrapText="1"/>
    </xf>
    <xf numFmtId="0" fontId="11" fillId="6" borderId="4" xfId="0" applyFont="1" applyFill="1" applyBorder="1" applyAlignment="1">
      <alignment vertical="top" wrapText="1"/>
    </xf>
    <xf numFmtId="0" fontId="2" fillId="3" borderId="15"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19" xfId="0" applyFont="1" applyFill="1" applyBorder="1" applyAlignment="1">
      <alignment horizontal="center"/>
    </xf>
    <xf numFmtId="0" fontId="2" fillId="3" borderId="12" xfId="0" applyFont="1" applyFill="1" applyBorder="1" applyAlignment="1">
      <alignment horizontal="center"/>
    </xf>
    <xf numFmtId="0" fontId="2" fillId="3" borderId="11" xfId="0" applyFont="1" applyFill="1" applyBorder="1" applyAlignment="1">
      <alignment horizontal="center"/>
    </xf>
    <xf numFmtId="0" fontId="14" fillId="4" borderId="0" xfId="0" applyFont="1" applyFill="1" applyAlignment="1">
      <alignment horizontal="center" vertical="top" wrapText="1"/>
    </xf>
    <xf numFmtId="0" fontId="14" fillId="4" borderId="14" xfId="0" applyFont="1" applyFill="1" applyBorder="1" applyAlignment="1">
      <alignment horizontal="center" vertical="top"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2" fillId="2" borderId="15"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16" xfId="0" applyFont="1" applyFill="1" applyBorder="1" applyAlignment="1">
      <alignment horizontal="center" wrapText="1"/>
    </xf>
    <xf numFmtId="0" fontId="2" fillId="2" borderId="0" xfId="0" applyFont="1" applyFill="1" applyBorder="1" applyAlignment="1">
      <alignment horizontal="center" wrapText="1"/>
    </xf>
    <xf numFmtId="0" fontId="2" fillId="2" borderId="7" xfId="0" applyFont="1" applyFill="1" applyBorder="1" applyAlignment="1">
      <alignment horizontal="center" wrapText="1"/>
    </xf>
    <xf numFmtId="0" fontId="2" fillId="2" borderId="17" xfId="0" applyFont="1" applyFill="1" applyBorder="1" applyAlignment="1">
      <alignment horizontal="center" wrapText="1"/>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3" borderId="10" xfId="0" applyFont="1" applyFill="1" applyBorder="1" applyAlignment="1">
      <alignment horizontal="center" vertical="top" wrapText="1"/>
    </xf>
    <xf numFmtId="0" fontId="3" fillId="3" borderId="10" xfId="0" applyFont="1" applyFill="1" applyBorder="1" applyAlignment="1">
      <alignment horizontal="center"/>
    </xf>
    <xf numFmtId="0" fontId="3" fillId="3" borderId="4" xfId="0" applyFont="1" applyFill="1" applyBorder="1" applyAlignment="1">
      <alignment horizontal="center"/>
    </xf>
    <xf numFmtId="0" fontId="2" fillId="2" borderId="1" xfId="0" applyFont="1" applyFill="1" applyBorder="1" applyAlignment="1">
      <alignment horizontal="center" textRotation="90" wrapText="1"/>
    </xf>
    <xf numFmtId="0" fontId="2" fillId="2" borderId="2" xfId="0" applyFont="1" applyFill="1" applyBorder="1" applyAlignment="1">
      <alignment horizontal="center" textRotation="90" wrapText="1"/>
    </xf>
    <xf numFmtId="0" fontId="2" fillId="2" borderId="3" xfId="0" applyFont="1" applyFill="1" applyBorder="1" applyAlignment="1">
      <alignment horizontal="center" textRotation="90" wrapText="1"/>
    </xf>
    <xf numFmtId="0" fontId="2" fillId="3" borderId="1" xfId="0" applyFont="1" applyFill="1" applyBorder="1" applyAlignment="1">
      <alignment horizontal="center" wrapText="1"/>
    </xf>
    <xf numFmtId="0" fontId="2" fillId="3" borderId="18" xfId="0" applyFont="1" applyFill="1" applyBorder="1" applyAlignment="1">
      <alignment horizontal="center" wrapText="1"/>
    </xf>
    <xf numFmtId="0" fontId="25" fillId="0" borderId="0" xfId="0" applyFont="1" applyBorder="1" applyAlignment="1">
      <alignment wrapText="1"/>
    </xf>
    <xf numFmtId="0" fontId="19" fillId="0" borderId="0" xfId="0" applyFont="1" applyAlignment="1">
      <alignment horizontal="center" wrapText="1"/>
    </xf>
    <xf numFmtId="0" fontId="19" fillId="0" borderId="0" xfId="0" applyFont="1" applyAlignment="1">
      <alignment horizontal="left"/>
    </xf>
    <xf numFmtId="0" fontId="0" fillId="0" borderId="0" xfId="0" applyAlignment="1">
      <alignment horizontal="left"/>
    </xf>
    <xf numFmtId="0" fontId="0" fillId="0" borderId="23" xfId="0" applyBorder="1" applyAlignment="1">
      <alignment wrapText="1"/>
    </xf>
    <xf numFmtId="0" fontId="0" fillId="0" borderId="26" xfId="0" applyBorder="1" applyAlignment="1">
      <alignment wrapText="1"/>
    </xf>
    <xf numFmtId="0" fontId="0" fillId="0" borderId="24" xfId="0" applyBorder="1" applyAlignment="1">
      <alignment wrapText="1"/>
    </xf>
    <xf numFmtId="0" fontId="0" fillId="0" borderId="23" xfId="0" applyBorder="1" applyAlignment="1">
      <alignment horizontal="left" wrapText="1"/>
    </xf>
    <xf numFmtId="0" fontId="0" fillId="0" borderId="26" xfId="0" applyBorder="1" applyAlignment="1">
      <alignment horizontal="left" wrapText="1"/>
    </xf>
    <xf numFmtId="0" fontId="0" fillId="0" borderId="24" xfId="0" applyBorder="1" applyAlignment="1">
      <alignment horizontal="left" wrapText="1"/>
    </xf>
    <xf numFmtId="165" fontId="0" fillId="0" borderId="23" xfId="0" applyNumberFormat="1" applyBorder="1" applyAlignment="1">
      <alignment wrapText="1"/>
    </xf>
    <xf numFmtId="165" fontId="0" fillId="0" borderId="26" xfId="0" applyNumberFormat="1" applyBorder="1" applyAlignment="1">
      <alignment wrapText="1"/>
    </xf>
    <xf numFmtId="165" fontId="0" fillId="0" borderId="24" xfId="0" applyNumberFormat="1" applyBorder="1" applyAlignment="1">
      <alignment wrapText="1"/>
    </xf>
    <xf numFmtId="165" fontId="0" fillId="0" borderId="23" xfId="0" applyNumberFormat="1" applyBorder="1" applyAlignment="1">
      <alignment horizontal="right" wrapText="1"/>
    </xf>
    <xf numFmtId="165" fontId="0" fillId="0" borderId="26" xfId="0" applyNumberFormat="1" applyBorder="1" applyAlignment="1">
      <alignment horizontal="right" wrapText="1"/>
    </xf>
    <xf numFmtId="165" fontId="0" fillId="0" borderId="24" xfId="0" applyNumberFormat="1" applyBorder="1" applyAlignment="1">
      <alignment horizontal="right" wrapText="1"/>
    </xf>
    <xf numFmtId="0" fontId="0" fillId="0" borderId="23" xfId="0" applyBorder="1" applyAlignment="1">
      <alignment horizontal="right" wrapText="1"/>
    </xf>
    <xf numFmtId="0" fontId="0" fillId="0" borderId="26" xfId="0" applyBorder="1" applyAlignment="1">
      <alignment horizontal="right" wrapText="1"/>
    </xf>
    <xf numFmtId="0" fontId="0" fillId="0" borderId="24" xfId="0" applyBorder="1" applyAlignment="1">
      <alignment horizontal="right" wrapText="1"/>
    </xf>
    <xf numFmtId="0" fontId="19" fillId="0" borderId="8" xfId="0" applyFont="1" applyBorder="1" applyAlignment="1">
      <alignment horizontal="center"/>
    </xf>
    <xf numFmtId="0" fontId="1" fillId="0" borderId="22" xfId="0" applyFont="1" applyBorder="1" applyAlignment="1">
      <alignment horizontal="justify" vertical="top" wrapText="1"/>
    </xf>
    <xf numFmtId="0" fontId="1" fillId="4" borderId="22"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 fillId="4" borderId="36" xfId="0" applyFont="1" applyFill="1" applyBorder="1" applyAlignment="1">
      <alignment horizontal="center" vertical="top" wrapText="1"/>
    </xf>
    <xf numFmtId="0" fontId="11" fillId="0" borderId="22" xfId="0" applyFont="1" applyBorder="1" applyAlignment="1">
      <alignment horizontal="justify" vertical="top" wrapText="1"/>
    </xf>
    <xf numFmtId="0" fontId="1" fillId="0" borderId="22" xfId="0" applyFont="1" applyBorder="1" applyAlignment="1">
      <alignment horizontal="left" vertical="top" wrapText="1"/>
    </xf>
    <xf numFmtId="0" fontId="1" fillId="0" borderId="23" xfId="0" applyFont="1" applyBorder="1" applyAlignment="1">
      <alignment horizontal="justify" vertical="top" wrapText="1"/>
    </xf>
    <xf numFmtId="0" fontId="1" fillId="0" borderId="24" xfId="0" applyFont="1" applyBorder="1" applyAlignment="1">
      <alignment horizontal="justify" vertical="top" wrapText="1"/>
    </xf>
    <xf numFmtId="0" fontId="1" fillId="0" borderId="36" xfId="0" applyFont="1" applyBorder="1" applyAlignment="1">
      <alignment horizontal="center" vertical="top" wrapText="1"/>
    </xf>
    <xf numFmtId="0" fontId="15" fillId="0" borderId="37" xfId="0" applyFont="1" applyBorder="1" applyAlignment="1">
      <alignment horizontal="center" vertical="top" wrapText="1"/>
    </xf>
    <xf numFmtId="0" fontId="1" fillId="0" borderId="27" xfId="0" applyFont="1" applyBorder="1" applyAlignment="1">
      <alignment horizontal="justify" vertical="top" wrapText="1"/>
    </xf>
    <xf numFmtId="0" fontId="15" fillId="0" borderId="29" xfId="0" applyFont="1" applyBorder="1" applyAlignment="1"/>
    <xf numFmtId="0" fontId="15" fillId="0" borderId="30" xfId="0" applyFont="1" applyBorder="1" applyAlignment="1"/>
    <xf numFmtId="0" fontId="15" fillId="0" borderId="32" xfId="0" applyFont="1" applyBorder="1" applyAlignment="1"/>
    <xf numFmtId="0" fontId="2" fillId="4" borderId="22" xfId="0" applyFont="1" applyFill="1" applyBorder="1" applyAlignment="1">
      <alignment horizontal="center" vertical="top" wrapText="1"/>
    </xf>
    <xf numFmtId="0" fontId="11" fillId="0" borderId="36" xfId="0" applyFont="1" applyBorder="1" applyAlignment="1">
      <alignment horizontal="center" vertical="top" wrapText="1"/>
    </xf>
    <xf numFmtId="0" fontId="11" fillId="0" borderId="45" xfId="0" applyFont="1" applyBorder="1" applyAlignment="1">
      <alignment horizontal="center" vertical="top" wrapText="1"/>
    </xf>
    <xf numFmtId="0" fontId="12" fillId="0" borderId="45" xfId="0" applyFont="1" applyBorder="1" applyAlignment="1">
      <alignment horizontal="center" vertical="top" wrapText="1"/>
    </xf>
    <xf numFmtId="0" fontId="12" fillId="0" borderId="37" xfId="0" applyFont="1" applyBorder="1" applyAlignment="1">
      <alignment horizontal="center" vertical="top" wrapText="1"/>
    </xf>
    <xf numFmtId="0" fontId="11" fillId="6" borderId="22" xfId="0" applyFont="1" applyFill="1" applyBorder="1" applyAlignment="1">
      <alignment horizontal="justify" vertical="top" wrapText="1"/>
    </xf>
    <xf numFmtId="0" fontId="1" fillId="0" borderId="36" xfId="0" applyFont="1" applyBorder="1" applyAlignment="1">
      <alignment horizontal="justify" vertical="top" wrapText="1"/>
    </xf>
    <xf numFmtId="0" fontId="14" fillId="4" borderId="27" xfId="0" applyFont="1" applyFill="1" applyBorder="1" applyAlignment="1">
      <alignment horizontal="center" vertical="top" wrapText="1"/>
    </xf>
    <xf numFmtId="0" fontId="14" fillId="4" borderId="30" xfId="0" applyFont="1" applyFill="1" applyBorder="1" applyAlignment="1">
      <alignment horizontal="center" vertical="top" wrapText="1"/>
    </xf>
    <xf numFmtId="0" fontId="14" fillId="4" borderId="28" xfId="0" applyFont="1" applyFill="1" applyBorder="1" applyAlignment="1">
      <alignment horizontal="center" vertical="top" wrapText="1"/>
    </xf>
    <xf numFmtId="0" fontId="14" fillId="4" borderId="29" xfId="0" applyFont="1" applyFill="1" applyBorder="1" applyAlignment="1">
      <alignment horizontal="center" vertical="top" wrapText="1"/>
    </xf>
    <xf numFmtId="0" fontId="1" fillId="4" borderId="31" xfId="0" applyFont="1" applyFill="1" applyBorder="1" applyAlignment="1">
      <alignment horizontal="center" vertical="top" wrapText="1"/>
    </xf>
    <xf numFmtId="0" fontId="1" fillId="4" borderId="32" xfId="0" applyFont="1" applyFill="1" applyBorder="1" applyAlignment="1">
      <alignment horizontal="center" vertical="top" wrapText="1"/>
    </xf>
    <xf numFmtId="0" fontId="1" fillId="0" borderId="37" xfId="0" applyFont="1" applyBorder="1" applyAlignment="1">
      <alignment horizontal="center" vertical="top" wrapText="1"/>
    </xf>
    <xf numFmtId="0" fontId="1" fillId="0" borderId="29" xfId="0" applyFont="1" applyBorder="1" applyAlignment="1">
      <alignment horizontal="justify" vertical="top" wrapText="1"/>
    </xf>
    <xf numFmtId="0" fontId="0" fillId="0" borderId="30" xfId="0" applyBorder="1" applyAlignment="1">
      <alignment horizontal="justify" vertical="top" wrapText="1"/>
    </xf>
    <xf numFmtId="0" fontId="0" fillId="0" borderId="32" xfId="0" applyBorder="1" applyAlignment="1">
      <alignment horizontal="justify" vertical="top" wrapText="1"/>
    </xf>
    <xf numFmtId="0" fontId="11" fillId="0" borderId="36" xfId="0" applyFont="1" applyBorder="1" applyAlignment="1">
      <alignment horizontal="center" vertical="center" wrapText="1"/>
    </xf>
    <xf numFmtId="0" fontId="11" fillId="0" borderId="45"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7" xfId="0" applyFont="1" applyBorder="1" applyAlignment="1">
      <alignment horizontal="center" vertical="center" wrapText="1"/>
    </xf>
    <xf numFmtId="0" fontId="11" fillId="0" borderId="27" xfId="0" applyFont="1" applyBorder="1" applyAlignment="1">
      <alignment horizontal="justify" vertical="top" wrapText="1"/>
    </xf>
    <xf numFmtId="0" fontId="11" fillId="0" borderId="29" xfId="0" applyFont="1" applyBorder="1" applyAlignment="1">
      <alignment horizontal="justify" vertical="top" wrapText="1"/>
    </xf>
    <xf numFmtId="0" fontId="12" fillId="0" borderId="46" xfId="0" applyFont="1" applyBorder="1" applyAlignment="1">
      <alignment horizontal="justify" vertical="top" wrapText="1"/>
    </xf>
    <xf numFmtId="0" fontId="12" fillId="0" borderId="47" xfId="0" applyFont="1" applyBorder="1" applyAlignment="1">
      <alignment horizontal="justify" vertical="top" wrapText="1"/>
    </xf>
    <xf numFmtId="0" fontId="12" fillId="0" borderId="30" xfId="0" applyFont="1" applyBorder="1" applyAlignment="1">
      <alignment horizontal="justify" vertical="top" wrapText="1"/>
    </xf>
    <xf numFmtId="0" fontId="12" fillId="0" borderId="32" xfId="0" applyFont="1" applyBorder="1" applyAlignment="1">
      <alignment horizontal="justify" vertical="top" wrapText="1"/>
    </xf>
    <xf numFmtId="0" fontId="1" fillId="6" borderId="22" xfId="0" applyFont="1" applyFill="1" applyBorder="1" applyAlignment="1">
      <alignment horizontal="justify" vertical="top" wrapText="1"/>
    </xf>
    <xf numFmtId="0" fontId="1" fillId="0" borderId="22" xfId="0" applyFont="1" applyBorder="1" applyAlignment="1">
      <alignment horizontal="center" vertical="top" wrapText="1"/>
    </xf>
    <xf numFmtId="0" fontId="15" fillId="0" borderId="30" xfId="0" applyFont="1" applyBorder="1" applyAlignment="1">
      <alignment horizontal="justify" vertical="top" wrapText="1"/>
    </xf>
    <xf numFmtId="0" fontId="15" fillId="0" borderId="32" xfId="0" applyFont="1" applyBorder="1" applyAlignment="1">
      <alignment horizontal="justify" vertical="top" wrapText="1"/>
    </xf>
    <xf numFmtId="0" fontId="1" fillId="7" borderId="22" xfId="0" applyFont="1" applyFill="1" applyBorder="1" applyAlignment="1">
      <alignment horizontal="justify"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9" fillId="0" borderId="22" xfId="0" applyFont="1" applyBorder="1" applyAlignment="1">
      <alignment horizontal="center" vertical="top"/>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2" fillId="5" borderId="23" xfId="0" applyFont="1" applyFill="1" applyBorder="1" applyAlignment="1">
      <alignment horizontal="center" wrapText="1"/>
    </xf>
    <xf numFmtId="0" fontId="2" fillId="5" borderId="26" xfId="0" applyFont="1" applyFill="1" applyBorder="1" applyAlignment="1">
      <alignment horizontal="center" wrapText="1"/>
    </xf>
    <xf numFmtId="0" fontId="2" fillId="5" borderId="24" xfId="0" applyFont="1" applyFill="1" applyBorder="1" applyAlignment="1">
      <alignment horizontal="center" wrapText="1"/>
    </xf>
    <xf numFmtId="0" fontId="2" fillId="2" borderId="33" xfId="0" applyFont="1" applyFill="1" applyBorder="1" applyAlignment="1">
      <alignment horizontal="center" textRotation="90" wrapText="1"/>
    </xf>
    <xf numFmtId="0" fontId="2" fillId="2" borderId="34" xfId="0" applyFont="1" applyFill="1" applyBorder="1" applyAlignment="1">
      <alignment horizontal="center" wrapText="1"/>
    </xf>
    <xf numFmtId="0" fontId="2" fillId="2" borderId="35" xfId="0" applyFont="1" applyFill="1" applyBorder="1" applyAlignment="1">
      <alignment horizontal="center" wrapText="1"/>
    </xf>
    <xf numFmtId="0" fontId="2" fillId="3" borderId="10" xfId="0" applyFont="1" applyFill="1" applyBorder="1" applyAlignment="1">
      <alignment horizontal="center"/>
    </xf>
    <xf numFmtId="0" fontId="2" fillId="3" borderId="4" xfId="0" applyFont="1" applyFill="1" applyBorder="1" applyAlignment="1">
      <alignment horizontal="center"/>
    </xf>
    <xf numFmtId="0" fontId="2" fillId="2" borderId="33" xfId="0" applyFont="1" applyFill="1" applyBorder="1" applyAlignment="1">
      <alignment horizontal="center" wrapText="1"/>
    </xf>
    <xf numFmtId="0" fontId="1" fillId="7" borderId="21"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0" borderId="21" xfId="0" applyFont="1" applyBorder="1" applyAlignment="1">
      <alignment horizontal="left" vertical="top" wrapText="1"/>
    </xf>
    <xf numFmtId="0" fontId="1" fillId="0" borderId="4" xfId="0" applyFont="1" applyBorder="1" applyAlignment="1">
      <alignment horizontal="left" vertical="top" wrapText="1"/>
    </xf>
    <xf numFmtId="0" fontId="11" fillId="0" borderId="21" xfId="0" applyFont="1" applyBorder="1" applyAlignment="1">
      <alignment horizontal="left" vertical="top" wrapText="1"/>
    </xf>
    <xf numFmtId="0" fontId="11" fillId="0" borderId="4" xfId="0" applyFont="1" applyBorder="1" applyAlignment="1">
      <alignment horizontal="left" vertical="top" wrapText="1"/>
    </xf>
    <xf numFmtId="0" fontId="1" fillId="0" borderId="21" xfId="0" applyFont="1" applyFill="1" applyBorder="1" applyAlignment="1">
      <alignment horizontal="left" vertical="top" wrapText="1"/>
    </xf>
    <xf numFmtId="0" fontId="1" fillId="0" borderId="4" xfId="0" applyFont="1" applyFill="1" applyBorder="1" applyAlignment="1">
      <alignment horizontal="left" vertical="top" wrapText="1"/>
    </xf>
    <xf numFmtId="0" fontId="14" fillId="4" borderId="15"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5" xfId="0" applyFont="1" applyFill="1" applyBorder="1" applyAlignment="1">
      <alignment horizontal="left" vertical="top" wrapText="1"/>
    </xf>
    <xf numFmtId="0" fontId="14" fillId="4" borderId="8" xfId="0" applyFont="1" applyFill="1" applyBorder="1" applyAlignment="1">
      <alignment horizontal="left" vertical="top" wrapText="1"/>
    </xf>
    <xf numFmtId="0" fontId="14" fillId="4" borderId="6"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4" fillId="4" borderId="20" xfId="0" applyFont="1" applyFill="1" applyBorder="1" applyAlignment="1">
      <alignment horizontal="left" vertical="top" wrapText="1"/>
    </xf>
    <xf numFmtId="0" fontId="1" fillId="4" borderId="13" xfId="0" applyFont="1" applyFill="1" applyBorder="1" applyAlignment="1">
      <alignment horizontal="left" vertical="top" wrapText="1"/>
    </xf>
    <xf numFmtId="0" fontId="11" fillId="0" borderId="21"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6" borderId="21" xfId="0" applyFont="1" applyFill="1" applyBorder="1" applyAlignment="1">
      <alignment horizontal="left" vertical="top" wrapText="1"/>
    </xf>
    <xf numFmtId="0" fontId="11" fillId="6" borderId="4"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0" borderId="2" xfId="0" applyFont="1" applyBorder="1" applyAlignment="1">
      <alignment horizontal="center" vertical="top" wrapText="1"/>
    </xf>
    <xf numFmtId="0" fontId="1" fillId="0" borderId="15" xfId="0" applyFont="1" applyBorder="1" applyAlignment="1">
      <alignment horizontal="left" vertical="top" wrapText="1"/>
    </xf>
    <xf numFmtId="0" fontId="1" fillId="0" borderId="6" xfId="0" applyFont="1" applyBorder="1" applyAlignment="1">
      <alignment horizontal="left" vertical="top" wrapText="1"/>
    </xf>
    <xf numFmtId="0" fontId="1" fillId="0" borderId="16" xfId="0" applyFont="1" applyBorder="1" applyAlignment="1">
      <alignment horizontal="left" vertical="top"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9" xfId="0" applyFont="1" applyBorder="1" applyAlignment="1">
      <alignment horizontal="left" vertical="top" wrapText="1"/>
    </xf>
    <xf numFmtId="0" fontId="11" fillId="0" borderId="2" xfId="0" applyFont="1" applyBorder="1" applyAlignment="1">
      <alignment horizontal="left" vertical="top" wrapText="1"/>
    </xf>
    <xf numFmtId="0" fontId="15" fillId="0" borderId="6" xfId="0" applyFont="1" applyBorder="1"/>
    <xf numFmtId="0" fontId="2" fillId="4" borderId="8" xfId="0" applyFont="1" applyFill="1" applyBorder="1" applyAlignment="1">
      <alignment horizontal="center" vertical="top" wrapText="1"/>
    </xf>
    <xf numFmtId="0" fontId="2" fillId="4" borderId="13" xfId="0"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2" xfId="0" applyBorder="1" applyAlignment="1">
      <alignment horizontal="center"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5" fillId="0" borderId="16" xfId="0" applyFont="1" applyBorder="1" applyAlignment="1">
      <alignment horizontal="left" vertical="top" wrapText="1"/>
    </xf>
    <xf numFmtId="0" fontId="15" fillId="0" borderId="7" xfId="0" applyFont="1" applyBorder="1" applyAlignment="1">
      <alignment horizontal="left" vertical="top" wrapText="1"/>
    </xf>
    <xf numFmtId="0" fontId="15" fillId="0" borderId="17" xfId="0" applyFont="1" applyBorder="1" applyAlignment="1">
      <alignment horizontal="left" vertical="top" wrapText="1"/>
    </xf>
    <xf numFmtId="0" fontId="15" fillId="0" borderId="9" xfId="0" applyFont="1" applyBorder="1" applyAlignment="1">
      <alignment horizontal="left"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cellXfs>
  <cellStyles count="1">
    <cellStyle name="Normal" xfId="0" builtinId="0"/>
  </cellStyles>
  <dxfs count="0"/>
  <tableStyles count="0" defaultTableStyle="TableStyleMedium9" defaultPivotStyle="PivotStyleLight16"/>
  <colors>
    <mruColors>
      <color rgb="FFCC99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95"/>
  <sheetViews>
    <sheetView tabSelected="1" topLeftCell="A71" workbookViewId="0">
      <selection activeCell="L8" sqref="L8"/>
    </sheetView>
  </sheetViews>
  <sheetFormatPr defaultRowHeight="15"/>
  <cols>
    <col min="1" max="1" width="7.85546875" customWidth="1"/>
    <col min="4" max="4" width="2.85546875" customWidth="1"/>
    <col min="5" max="5" width="15.140625" customWidth="1"/>
    <col min="6" max="6" width="4.7109375" customWidth="1"/>
    <col min="7" max="7" width="3.85546875" customWidth="1"/>
    <col min="8" max="8" width="4.28515625" customWidth="1"/>
    <col min="9" max="9" width="18.28515625" customWidth="1"/>
    <col min="10" max="10" width="12.5703125" customWidth="1"/>
    <col min="11" max="11" width="9.5703125" bestFit="1" customWidth="1"/>
    <col min="12" max="12" width="8.85546875" customWidth="1"/>
    <col min="13" max="13" width="8.140625" customWidth="1"/>
    <col min="14" max="14" width="8" customWidth="1"/>
    <col min="15" max="15" width="8.5703125" customWidth="1"/>
  </cols>
  <sheetData>
    <row r="1" spans="1:16" ht="94.5" customHeight="1">
      <c r="K1" s="291" t="s">
        <v>694</v>
      </c>
      <c r="L1" s="291"/>
      <c r="M1" s="291"/>
      <c r="N1" s="291"/>
      <c r="O1" s="291"/>
    </row>
    <row r="2" spans="1:16" ht="28.5" customHeight="1">
      <c r="A2" s="292" t="s">
        <v>659</v>
      </c>
      <c r="B2" s="292"/>
      <c r="C2" s="292"/>
      <c r="D2" s="292"/>
      <c r="E2" s="292"/>
      <c r="F2" s="292"/>
      <c r="G2" s="292"/>
      <c r="H2" s="292"/>
      <c r="I2" s="292"/>
      <c r="J2" s="292"/>
      <c r="K2" s="292"/>
      <c r="L2" s="292"/>
      <c r="M2" s="292"/>
      <c r="N2" s="292"/>
      <c r="O2" s="292"/>
      <c r="P2" s="130"/>
    </row>
    <row r="3" spans="1:16" ht="16.5" customHeight="1">
      <c r="A3" s="131"/>
      <c r="B3" s="131"/>
      <c r="C3" s="131"/>
      <c r="D3" s="131"/>
      <c r="E3" s="131"/>
      <c r="F3" s="131"/>
      <c r="G3" s="131"/>
      <c r="H3" s="131"/>
      <c r="I3" s="131"/>
      <c r="J3" s="131"/>
      <c r="K3" s="131"/>
      <c r="L3" s="131"/>
      <c r="M3" s="131"/>
      <c r="N3" s="131"/>
      <c r="O3" s="131"/>
      <c r="P3" s="130"/>
    </row>
    <row r="4" spans="1:16" ht="16.5" customHeight="1">
      <c r="A4" s="298"/>
      <c r="B4" s="299"/>
      <c r="C4" s="299"/>
      <c r="D4" s="299"/>
      <c r="E4" s="300"/>
      <c r="F4" s="298" t="s">
        <v>664</v>
      </c>
      <c r="G4" s="299"/>
      <c r="H4" s="300"/>
      <c r="I4" s="131"/>
      <c r="J4" s="131"/>
      <c r="K4" s="131"/>
      <c r="L4" s="131"/>
      <c r="M4" s="131"/>
      <c r="N4" s="131"/>
      <c r="O4" s="131"/>
      <c r="P4" s="130"/>
    </row>
    <row r="5" spans="1:16" ht="18.75" customHeight="1">
      <c r="A5" s="295" t="s">
        <v>661</v>
      </c>
      <c r="B5" s="296"/>
      <c r="C5" s="296"/>
      <c r="D5" s="296"/>
      <c r="E5" s="297"/>
      <c r="F5" s="295">
        <v>86.2</v>
      </c>
      <c r="G5" s="296"/>
      <c r="H5" s="297"/>
      <c r="I5" s="131"/>
      <c r="J5" s="131"/>
      <c r="K5" s="131"/>
      <c r="L5" s="131"/>
      <c r="M5" s="131"/>
      <c r="N5" s="131"/>
      <c r="O5" s="131"/>
      <c r="P5" s="130"/>
    </row>
    <row r="6" spans="1:16" ht="19.5" customHeight="1">
      <c r="A6" s="295" t="s">
        <v>662</v>
      </c>
      <c r="B6" s="296"/>
      <c r="C6" s="296"/>
      <c r="D6" s="296"/>
      <c r="E6" s="297"/>
      <c r="F6" s="295">
        <v>124</v>
      </c>
      <c r="G6" s="296"/>
      <c r="H6" s="297"/>
      <c r="I6" s="131"/>
      <c r="J6" s="131"/>
      <c r="K6" s="131"/>
      <c r="L6" s="131"/>
      <c r="M6" s="131"/>
      <c r="N6" s="131"/>
      <c r="O6" s="131"/>
      <c r="P6" s="130"/>
    </row>
    <row r="7" spans="1:16" ht="18" customHeight="1">
      <c r="A7" s="295" t="s">
        <v>663</v>
      </c>
      <c r="B7" s="296"/>
      <c r="C7" s="296"/>
      <c r="D7" s="296"/>
      <c r="E7" s="297"/>
      <c r="F7" s="295">
        <v>1</v>
      </c>
      <c r="G7" s="296"/>
      <c r="H7" s="297"/>
      <c r="I7" s="131"/>
      <c r="J7" s="131"/>
      <c r="K7" s="131"/>
      <c r="L7" s="131"/>
      <c r="M7" s="131"/>
      <c r="N7" s="131"/>
      <c r="O7" s="131"/>
      <c r="P7" s="130"/>
    </row>
    <row r="8" spans="1:16" ht="18.75" customHeight="1">
      <c r="A8" s="295" t="s">
        <v>695</v>
      </c>
      <c r="B8" s="296"/>
      <c r="C8" s="296"/>
      <c r="D8" s="296"/>
      <c r="E8" s="297"/>
      <c r="F8" s="295">
        <v>107</v>
      </c>
      <c r="G8" s="296"/>
      <c r="H8" s="297"/>
      <c r="I8" s="131"/>
      <c r="J8" s="131"/>
      <c r="K8" s="131"/>
      <c r="L8" s="131"/>
      <c r="M8" s="131"/>
      <c r="N8" s="131"/>
      <c r="O8" s="131"/>
      <c r="P8" s="130"/>
    </row>
    <row r="9" spans="1:16" ht="15.75" customHeight="1">
      <c r="A9" s="295" t="s">
        <v>667</v>
      </c>
      <c r="B9" s="296"/>
      <c r="C9" s="296"/>
      <c r="D9" s="296"/>
      <c r="E9" s="297"/>
      <c r="F9" s="295">
        <v>17</v>
      </c>
      <c r="G9" s="296"/>
      <c r="H9" s="297"/>
      <c r="I9" s="131"/>
      <c r="J9" s="131"/>
      <c r="K9" s="131"/>
      <c r="L9" s="131"/>
      <c r="M9" s="131"/>
      <c r="N9" s="131"/>
      <c r="O9" s="131"/>
      <c r="P9" s="130"/>
    </row>
    <row r="10" spans="1:16" ht="15.75" customHeight="1">
      <c r="A10" s="133"/>
      <c r="B10" s="133"/>
      <c r="C10" s="133"/>
      <c r="D10" s="133"/>
      <c r="E10" s="133"/>
      <c r="F10" s="133"/>
      <c r="G10" s="133"/>
      <c r="H10" s="133"/>
      <c r="I10" s="131"/>
      <c r="J10" s="131"/>
      <c r="K10" s="131"/>
      <c r="L10" s="131"/>
      <c r="M10" s="131"/>
      <c r="N10" s="131"/>
      <c r="O10" s="131"/>
      <c r="P10" s="130"/>
    </row>
    <row r="11" spans="1:16" ht="15.75" customHeight="1">
      <c r="A11" s="293" t="s">
        <v>660</v>
      </c>
      <c r="B11" s="293"/>
      <c r="C11" s="293"/>
      <c r="D11" s="293"/>
      <c r="E11" s="293"/>
      <c r="F11" s="293"/>
      <c r="G11" s="293"/>
      <c r="H11" s="293"/>
      <c r="I11" s="293"/>
      <c r="J11" s="293"/>
      <c r="K11" s="293"/>
      <c r="L11" s="293"/>
      <c r="M11" s="293"/>
      <c r="N11" s="293"/>
      <c r="O11" s="293"/>
      <c r="P11" s="130"/>
    </row>
    <row r="12" spans="1:16" ht="15.75" customHeight="1">
      <c r="A12" s="298"/>
      <c r="B12" s="299"/>
      <c r="C12" s="299"/>
      <c r="D12" s="299"/>
      <c r="E12" s="300"/>
      <c r="F12" s="298" t="s">
        <v>664</v>
      </c>
      <c r="G12" s="299"/>
      <c r="H12" s="300"/>
      <c r="I12" s="132"/>
      <c r="J12" s="132"/>
      <c r="K12" s="132"/>
      <c r="L12" s="132"/>
      <c r="M12" s="132"/>
      <c r="N12" s="132"/>
      <c r="O12" s="132"/>
      <c r="P12" s="130"/>
    </row>
    <row r="13" spans="1:16" ht="15.75" customHeight="1">
      <c r="A13" s="295" t="s">
        <v>661</v>
      </c>
      <c r="B13" s="296"/>
      <c r="C13" s="296"/>
      <c r="D13" s="296"/>
      <c r="E13" s="297"/>
      <c r="F13" s="304">
        <v>72</v>
      </c>
      <c r="G13" s="305"/>
      <c r="H13" s="306"/>
      <c r="K13" s="129"/>
      <c r="L13" s="129"/>
      <c r="M13" s="129"/>
      <c r="N13" s="129"/>
      <c r="O13" s="129"/>
      <c r="P13" s="130"/>
    </row>
    <row r="14" spans="1:16" ht="15.75" customHeight="1">
      <c r="A14" s="295" t="s">
        <v>662</v>
      </c>
      <c r="B14" s="296"/>
      <c r="C14" s="296"/>
      <c r="D14" s="296"/>
      <c r="E14" s="297"/>
      <c r="F14" s="307">
        <v>25</v>
      </c>
      <c r="G14" s="308"/>
      <c r="H14" s="309"/>
      <c r="K14" s="129"/>
      <c r="L14" s="129"/>
      <c r="M14" s="129"/>
      <c r="N14" s="129"/>
      <c r="O14" s="129"/>
      <c r="P14" s="130"/>
    </row>
    <row r="15" spans="1:16" ht="15.75" customHeight="1">
      <c r="A15" s="295" t="s">
        <v>663</v>
      </c>
      <c r="B15" s="296"/>
      <c r="C15" s="296"/>
      <c r="D15" s="296"/>
      <c r="E15" s="297"/>
      <c r="F15" s="307"/>
      <c r="G15" s="308"/>
      <c r="H15" s="309"/>
      <c r="K15" s="129"/>
      <c r="L15" s="129"/>
      <c r="M15" s="129"/>
      <c r="N15" s="129"/>
      <c r="O15" s="129"/>
      <c r="P15" s="130"/>
    </row>
    <row r="16" spans="1:16" ht="15.75" customHeight="1">
      <c r="A16" s="295" t="s">
        <v>695</v>
      </c>
      <c r="B16" s="296"/>
      <c r="C16" s="296"/>
      <c r="D16" s="296"/>
      <c r="E16" s="297"/>
      <c r="F16" s="307">
        <v>18</v>
      </c>
      <c r="G16" s="308"/>
      <c r="H16" s="309"/>
      <c r="K16" s="129"/>
      <c r="L16" s="129"/>
      <c r="M16" s="129"/>
      <c r="N16" s="129"/>
      <c r="O16" s="129"/>
      <c r="P16" s="130"/>
    </row>
    <row r="17" spans="1:16" ht="15.75" customHeight="1">
      <c r="A17" s="295" t="s">
        <v>667</v>
      </c>
      <c r="B17" s="296"/>
      <c r="C17" s="296"/>
      <c r="D17" s="296"/>
      <c r="E17" s="297"/>
      <c r="F17" s="307">
        <v>7</v>
      </c>
      <c r="G17" s="308"/>
      <c r="H17" s="309"/>
      <c r="K17" s="129"/>
      <c r="L17" s="129"/>
      <c r="M17" s="129"/>
      <c r="N17" s="129"/>
      <c r="O17" s="129"/>
      <c r="P17" s="130"/>
    </row>
    <row r="18" spans="1:16" ht="15.75" customHeight="1">
      <c r="A18" s="133"/>
      <c r="B18" s="133"/>
      <c r="C18" s="133"/>
      <c r="D18" s="133"/>
      <c r="E18" s="133"/>
      <c r="F18" s="133"/>
      <c r="G18" s="133"/>
      <c r="H18" s="133"/>
      <c r="K18" s="129"/>
      <c r="L18" s="129"/>
      <c r="M18" s="129"/>
      <c r="N18" s="129"/>
      <c r="O18" s="129"/>
      <c r="P18" s="130"/>
    </row>
    <row r="19" spans="1:16" ht="15.75" customHeight="1">
      <c r="A19" s="293" t="s">
        <v>665</v>
      </c>
      <c r="B19" s="293"/>
      <c r="C19" s="293"/>
      <c r="D19" s="293"/>
      <c r="E19" s="293"/>
      <c r="F19" s="293"/>
      <c r="G19" s="293"/>
      <c r="H19" s="293"/>
      <c r="I19" s="293"/>
      <c r="J19" s="293"/>
      <c r="K19" s="293"/>
      <c r="L19" s="293"/>
      <c r="M19" s="293"/>
      <c r="N19" s="293"/>
      <c r="O19" s="293"/>
      <c r="P19" s="130"/>
    </row>
    <row r="20" spans="1:16" ht="15.75" customHeight="1">
      <c r="A20" s="298"/>
      <c r="B20" s="299"/>
      <c r="C20" s="299"/>
      <c r="D20" s="299"/>
      <c r="E20" s="300"/>
      <c r="F20" s="298" t="s">
        <v>664</v>
      </c>
      <c r="G20" s="299"/>
      <c r="H20" s="300"/>
      <c r="I20" s="132"/>
      <c r="J20" s="132"/>
      <c r="K20" s="132"/>
      <c r="L20" s="132"/>
      <c r="M20" s="132"/>
      <c r="N20" s="132"/>
      <c r="O20" s="132"/>
      <c r="P20" s="130"/>
    </row>
    <row r="21" spans="1:16" ht="15.75" customHeight="1">
      <c r="A21" s="295" t="s">
        <v>661</v>
      </c>
      <c r="B21" s="296"/>
      <c r="C21" s="296"/>
      <c r="D21" s="296"/>
      <c r="E21" s="297"/>
      <c r="F21" s="295">
        <v>90.2</v>
      </c>
      <c r="G21" s="296"/>
      <c r="H21" s="297"/>
      <c r="K21" s="129"/>
      <c r="L21" s="129"/>
      <c r="M21" s="129"/>
      <c r="N21" s="129"/>
      <c r="O21" s="129"/>
      <c r="P21" s="130"/>
    </row>
    <row r="22" spans="1:16" ht="15.75" customHeight="1">
      <c r="A22" s="295" t="s">
        <v>662</v>
      </c>
      <c r="B22" s="296"/>
      <c r="C22" s="296"/>
      <c r="D22" s="296"/>
      <c r="E22" s="297"/>
      <c r="F22" s="295">
        <v>72</v>
      </c>
      <c r="G22" s="296"/>
      <c r="H22" s="297"/>
      <c r="K22" s="129"/>
      <c r="L22" s="129"/>
      <c r="M22" s="129"/>
      <c r="N22" s="129"/>
      <c r="O22" s="129"/>
      <c r="P22" s="130"/>
    </row>
    <row r="23" spans="1:16" ht="15.75" customHeight="1">
      <c r="A23" s="295" t="s">
        <v>663</v>
      </c>
      <c r="B23" s="296"/>
      <c r="C23" s="296"/>
      <c r="D23" s="296"/>
      <c r="E23" s="297"/>
      <c r="F23" s="295">
        <v>1</v>
      </c>
      <c r="G23" s="296"/>
      <c r="H23" s="297"/>
      <c r="K23" s="129"/>
      <c r="L23" s="129"/>
      <c r="M23" s="129"/>
      <c r="N23" s="129"/>
      <c r="O23" s="129"/>
      <c r="P23" s="130"/>
    </row>
    <row r="24" spans="1:16" ht="15.75" customHeight="1">
      <c r="A24" s="295" t="s">
        <v>696</v>
      </c>
      <c r="B24" s="296"/>
      <c r="C24" s="296"/>
      <c r="D24" s="296"/>
      <c r="E24" s="297"/>
      <c r="F24" s="295">
        <v>65</v>
      </c>
      <c r="G24" s="296"/>
      <c r="H24" s="297"/>
      <c r="K24" s="129"/>
      <c r="L24" s="129"/>
      <c r="M24" s="129"/>
      <c r="N24" s="129"/>
      <c r="O24" s="129"/>
      <c r="P24" s="130"/>
    </row>
    <row r="25" spans="1:16" ht="18" customHeight="1">
      <c r="A25" s="295" t="s">
        <v>667</v>
      </c>
      <c r="B25" s="296"/>
      <c r="C25" s="296"/>
      <c r="D25" s="296"/>
      <c r="E25" s="297"/>
      <c r="F25" s="295">
        <v>6</v>
      </c>
      <c r="G25" s="296"/>
      <c r="H25" s="297"/>
      <c r="K25" s="129"/>
      <c r="L25" s="129"/>
      <c r="M25" s="129"/>
      <c r="N25" s="129"/>
      <c r="O25" s="129"/>
      <c r="P25" s="130"/>
    </row>
    <row r="26" spans="1:16" ht="15" customHeight="1">
      <c r="K26" s="129"/>
      <c r="L26" s="129"/>
      <c r="M26" s="129"/>
      <c r="N26" s="129"/>
      <c r="O26" s="129"/>
      <c r="P26" s="130"/>
    </row>
    <row r="27" spans="1:16" ht="12" customHeight="1">
      <c r="A27" s="293" t="s">
        <v>666</v>
      </c>
      <c r="B27" s="294"/>
      <c r="C27" s="294"/>
      <c r="D27" s="294"/>
      <c r="E27" s="294"/>
      <c r="F27" s="294"/>
      <c r="G27" s="294"/>
      <c r="H27" s="294"/>
      <c r="I27" s="294"/>
      <c r="J27" s="294"/>
      <c r="K27" s="294"/>
      <c r="L27" s="294"/>
      <c r="M27" s="294"/>
      <c r="N27" s="294"/>
      <c r="O27" s="294"/>
      <c r="P27" s="130"/>
    </row>
    <row r="28" spans="1:16" ht="12" customHeight="1">
      <c r="A28" s="298"/>
      <c r="B28" s="299"/>
      <c r="C28" s="299"/>
      <c r="D28" s="299"/>
      <c r="E28" s="300"/>
      <c r="F28" s="298" t="s">
        <v>664</v>
      </c>
      <c r="G28" s="299"/>
      <c r="H28" s="300"/>
      <c r="I28" s="132"/>
      <c r="J28" s="132"/>
      <c r="K28" s="132"/>
      <c r="L28" s="132"/>
      <c r="M28" s="132"/>
      <c r="N28" s="132"/>
      <c r="O28" s="132"/>
      <c r="P28" s="130"/>
    </row>
    <row r="29" spans="1:16" ht="20.25" customHeight="1">
      <c r="A29" s="295" t="s">
        <v>661</v>
      </c>
      <c r="B29" s="296"/>
      <c r="C29" s="296"/>
      <c r="D29" s="296"/>
      <c r="E29" s="297"/>
      <c r="F29" s="301">
        <v>85.2</v>
      </c>
      <c r="G29" s="302"/>
      <c r="H29" s="303"/>
      <c r="K29" s="129"/>
      <c r="L29" s="129"/>
      <c r="M29" s="129"/>
      <c r="N29" s="129"/>
      <c r="O29" s="129"/>
      <c r="P29" s="130"/>
    </row>
    <row r="30" spans="1:16" ht="18" customHeight="1">
      <c r="A30" s="295" t="s">
        <v>662</v>
      </c>
      <c r="B30" s="296"/>
      <c r="C30" s="296"/>
      <c r="D30" s="296"/>
      <c r="E30" s="297"/>
      <c r="F30" s="295">
        <v>27</v>
      </c>
      <c r="G30" s="296"/>
      <c r="H30" s="297"/>
      <c r="K30" s="129"/>
      <c r="L30" s="129"/>
      <c r="M30" s="129"/>
      <c r="N30" s="129"/>
      <c r="O30" s="129"/>
      <c r="P30" s="130"/>
    </row>
    <row r="31" spans="1:16" ht="16.5" customHeight="1">
      <c r="A31" s="295" t="s">
        <v>663</v>
      </c>
      <c r="B31" s="296"/>
      <c r="C31" s="296"/>
      <c r="D31" s="296"/>
      <c r="E31" s="297"/>
      <c r="F31" s="295"/>
      <c r="G31" s="296"/>
      <c r="H31" s="297"/>
      <c r="K31" s="129"/>
      <c r="L31" s="129"/>
      <c r="M31" s="129"/>
      <c r="N31" s="129"/>
      <c r="O31" s="129"/>
      <c r="P31" s="130"/>
    </row>
    <row r="32" spans="1:16" ht="15.75" customHeight="1">
      <c r="A32" s="295" t="s">
        <v>695</v>
      </c>
      <c r="B32" s="296"/>
      <c r="C32" s="296"/>
      <c r="D32" s="296"/>
      <c r="E32" s="297"/>
      <c r="F32" s="295">
        <v>23</v>
      </c>
      <c r="G32" s="296"/>
      <c r="H32" s="297"/>
      <c r="K32" s="129"/>
      <c r="L32" s="129"/>
      <c r="M32" s="129"/>
      <c r="N32" s="129"/>
      <c r="O32" s="129"/>
      <c r="P32" s="130"/>
    </row>
    <row r="33" spans="1:16" ht="16.5" customHeight="1">
      <c r="A33" s="295" t="s">
        <v>667</v>
      </c>
      <c r="B33" s="296"/>
      <c r="C33" s="296"/>
      <c r="D33" s="296"/>
      <c r="E33" s="297"/>
      <c r="F33" s="295">
        <v>4</v>
      </c>
      <c r="G33" s="296"/>
      <c r="H33" s="297"/>
      <c r="K33" s="129"/>
      <c r="L33" s="129"/>
      <c r="M33" s="129"/>
      <c r="N33" s="129"/>
      <c r="O33" s="129"/>
      <c r="P33" s="130"/>
    </row>
    <row r="34" spans="1:16" ht="16.5" customHeight="1"/>
    <row r="35" spans="1:16" ht="15" customHeight="1" thickBot="1">
      <c r="A35" s="310" t="s">
        <v>678</v>
      </c>
      <c r="B35" s="310"/>
      <c r="C35" s="310"/>
      <c r="D35" s="310"/>
      <c r="E35" s="310"/>
      <c r="F35" s="310"/>
      <c r="G35" s="310"/>
      <c r="H35" s="310"/>
      <c r="I35" s="310"/>
      <c r="J35" s="310"/>
      <c r="K35" s="310"/>
      <c r="L35" s="310"/>
      <c r="M35" s="310"/>
      <c r="N35" s="310"/>
      <c r="O35" s="310"/>
    </row>
    <row r="36" spans="1:16" ht="15.75" thickBot="1">
      <c r="A36" s="268" t="s">
        <v>0</v>
      </c>
      <c r="B36" s="271" t="s">
        <v>1</v>
      </c>
      <c r="C36" s="272"/>
      <c r="D36" s="273"/>
      <c r="E36" s="280" t="s">
        <v>2</v>
      </c>
      <c r="F36" s="5"/>
      <c r="G36" s="283"/>
      <c r="H36" s="283"/>
      <c r="I36" s="284" t="s">
        <v>3</v>
      </c>
      <c r="J36" s="284"/>
      <c r="K36" s="284"/>
      <c r="L36" s="284"/>
      <c r="M36" s="284"/>
      <c r="N36" s="284"/>
      <c r="O36" s="285"/>
    </row>
    <row r="37" spans="1:16" ht="27" customHeight="1">
      <c r="A37" s="269"/>
      <c r="B37" s="274"/>
      <c r="C37" s="275"/>
      <c r="D37" s="276"/>
      <c r="E37" s="281"/>
      <c r="F37" s="286" t="s">
        <v>520</v>
      </c>
      <c r="G37" s="286" t="s">
        <v>4</v>
      </c>
      <c r="H37" s="286" t="s">
        <v>5</v>
      </c>
      <c r="I37" s="286" t="s">
        <v>6</v>
      </c>
      <c r="J37" s="1"/>
      <c r="K37" s="289" t="s">
        <v>686</v>
      </c>
      <c r="L37" s="260" t="s">
        <v>632</v>
      </c>
      <c r="M37" s="261"/>
      <c r="N37" s="261"/>
      <c r="O37" s="262"/>
    </row>
    <row r="38" spans="1:16" ht="15.75" thickBot="1">
      <c r="A38" s="269"/>
      <c r="B38" s="274"/>
      <c r="C38" s="275"/>
      <c r="D38" s="276"/>
      <c r="E38" s="281"/>
      <c r="F38" s="287"/>
      <c r="G38" s="287"/>
      <c r="H38" s="287"/>
      <c r="I38" s="287"/>
      <c r="J38" s="1"/>
      <c r="K38" s="290"/>
      <c r="L38" s="263"/>
      <c r="M38" s="264"/>
      <c r="N38" s="264"/>
      <c r="O38" s="265"/>
    </row>
    <row r="39" spans="1:16" ht="78" thickBot="1">
      <c r="A39" s="270"/>
      <c r="B39" s="277"/>
      <c r="C39" s="278"/>
      <c r="D39" s="279"/>
      <c r="E39" s="282"/>
      <c r="F39" s="288"/>
      <c r="G39" s="288"/>
      <c r="H39" s="288"/>
      <c r="I39" s="288"/>
      <c r="J39" s="2" t="s">
        <v>7</v>
      </c>
      <c r="K39" s="3"/>
      <c r="L39" s="4" t="s">
        <v>8</v>
      </c>
      <c r="M39" s="4" t="s">
        <v>9</v>
      </c>
      <c r="N39" s="4" t="s">
        <v>10</v>
      </c>
      <c r="O39" s="4" t="s">
        <v>11</v>
      </c>
    </row>
    <row r="40" spans="1:16" ht="15" customHeight="1">
      <c r="A40" s="222" t="s">
        <v>12</v>
      </c>
      <c r="B40" s="212"/>
      <c r="C40" s="214"/>
      <c r="D40" s="266" t="s">
        <v>13</v>
      </c>
      <c r="E40" s="266"/>
      <c r="F40" s="266"/>
      <c r="G40" s="266"/>
      <c r="H40" s="266"/>
      <c r="I40" s="266"/>
      <c r="J40" s="266"/>
      <c r="K40" s="266"/>
      <c r="L40" s="266"/>
      <c r="M40" s="266"/>
      <c r="N40" s="266"/>
      <c r="O40" s="267"/>
    </row>
    <row r="41" spans="1:16" ht="11.25" customHeight="1" thickBot="1">
      <c r="A41" s="223"/>
      <c r="B41" s="213"/>
      <c r="C41" s="215"/>
      <c r="D41" s="217" t="s">
        <v>14</v>
      </c>
      <c r="E41" s="217"/>
      <c r="F41" s="217"/>
      <c r="G41" s="217"/>
      <c r="H41" s="217"/>
      <c r="I41" s="217"/>
      <c r="J41" s="217"/>
      <c r="K41" s="217"/>
      <c r="L41" s="217"/>
      <c r="M41" s="217"/>
      <c r="N41" s="217"/>
      <c r="O41" s="225"/>
    </row>
    <row r="42" spans="1:16" ht="12.75" customHeight="1">
      <c r="A42" s="222" t="s">
        <v>15</v>
      </c>
      <c r="B42" s="212"/>
      <c r="C42" s="214"/>
      <c r="D42" s="214" t="s">
        <v>16</v>
      </c>
      <c r="E42" s="214"/>
      <c r="F42" s="214"/>
      <c r="G42" s="214"/>
      <c r="H42" s="214"/>
      <c r="I42" s="214"/>
      <c r="J42" s="214"/>
      <c r="K42" s="214"/>
      <c r="L42" s="214"/>
      <c r="M42" s="214"/>
      <c r="N42" s="214"/>
      <c r="O42" s="224"/>
    </row>
    <row r="43" spans="1:16" ht="12" customHeight="1" thickBot="1">
      <c r="A43" s="223"/>
      <c r="B43" s="213"/>
      <c r="C43" s="215"/>
      <c r="D43" s="217" t="s">
        <v>17</v>
      </c>
      <c r="E43" s="217"/>
      <c r="F43" s="217"/>
      <c r="G43" s="217"/>
      <c r="H43" s="217"/>
      <c r="I43" s="217"/>
      <c r="J43" s="217"/>
      <c r="K43" s="217"/>
      <c r="L43" s="217"/>
      <c r="M43" s="217"/>
      <c r="N43" s="217"/>
      <c r="O43" s="225"/>
    </row>
    <row r="44" spans="1:16" ht="12.75" customHeight="1">
      <c r="A44" s="210" t="s">
        <v>18</v>
      </c>
      <c r="B44" s="212"/>
      <c r="C44" s="214"/>
      <c r="D44" s="214" t="s">
        <v>19</v>
      </c>
      <c r="E44" s="214"/>
      <c r="F44" s="214"/>
      <c r="G44" s="214"/>
      <c r="H44" s="214"/>
      <c r="I44" s="214"/>
      <c r="J44" s="214"/>
      <c r="K44" s="214"/>
      <c r="L44" s="214"/>
      <c r="M44" s="214"/>
      <c r="N44" s="214"/>
      <c r="O44" s="216"/>
    </row>
    <row r="45" spans="1:16" ht="15.75" thickBot="1">
      <c r="A45" s="211"/>
      <c r="B45" s="213"/>
      <c r="C45" s="215"/>
      <c r="D45" s="217" t="s">
        <v>20</v>
      </c>
      <c r="E45" s="217"/>
      <c r="F45" s="217"/>
      <c r="G45" s="217"/>
      <c r="H45" s="217"/>
      <c r="I45" s="217"/>
      <c r="J45" s="217"/>
      <c r="K45" s="217"/>
      <c r="L45" s="217"/>
      <c r="M45" s="217"/>
      <c r="N45" s="217"/>
      <c r="O45" s="218"/>
    </row>
    <row r="46" spans="1:16" ht="54.75" customHeight="1" thickBot="1">
      <c r="A46" s="53" t="s">
        <v>21</v>
      </c>
      <c r="B46" s="207" t="s">
        <v>22</v>
      </c>
      <c r="C46" s="208"/>
      <c r="D46" s="209"/>
      <c r="E46" s="54" t="s">
        <v>23</v>
      </c>
      <c r="F46" s="54">
        <v>3</v>
      </c>
      <c r="G46" s="54">
        <v>0</v>
      </c>
      <c r="H46" s="54"/>
      <c r="I46" s="26" t="s">
        <v>544</v>
      </c>
      <c r="J46" s="54" t="s">
        <v>24</v>
      </c>
      <c r="K46" s="14"/>
      <c r="L46" s="14"/>
      <c r="M46" s="14"/>
      <c r="N46" s="14"/>
      <c r="O46" s="14"/>
    </row>
    <row r="47" spans="1:16" ht="103.5" customHeight="1" thickBot="1">
      <c r="A47" s="107" t="s">
        <v>25</v>
      </c>
      <c r="B47" s="207" t="s">
        <v>26</v>
      </c>
      <c r="C47" s="208"/>
      <c r="D47" s="209"/>
      <c r="E47" s="108" t="s">
        <v>27</v>
      </c>
      <c r="F47" s="108"/>
      <c r="G47" s="108"/>
      <c r="H47" s="108">
        <v>11</v>
      </c>
      <c r="I47" s="166" t="s">
        <v>612</v>
      </c>
      <c r="J47" s="108" t="s">
        <v>28</v>
      </c>
      <c r="K47" s="170">
        <v>39700</v>
      </c>
      <c r="L47" s="170">
        <v>12000</v>
      </c>
      <c r="M47" s="170"/>
      <c r="N47" s="171">
        <v>25200</v>
      </c>
      <c r="O47" s="170">
        <v>2500</v>
      </c>
    </row>
    <row r="48" spans="1:16" ht="15" customHeight="1">
      <c r="A48" s="210" t="s">
        <v>29</v>
      </c>
      <c r="B48" s="212"/>
      <c r="C48" s="214"/>
      <c r="D48" s="214" t="s">
        <v>19</v>
      </c>
      <c r="E48" s="214"/>
      <c r="F48" s="214"/>
      <c r="G48" s="214"/>
      <c r="H48" s="214"/>
      <c r="I48" s="214"/>
      <c r="J48" s="214"/>
      <c r="K48" s="214"/>
      <c r="L48" s="214"/>
      <c r="M48" s="214"/>
      <c r="N48" s="214"/>
      <c r="O48" s="216"/>
    </row>
    <row r="49" spans="1:15" ht="15.75" thickBot="1">
      <c r="A49" s="211"/>
      <c r="B49" s="213"/>
      <c r="C49" s="215"/>
      <c r="D49" s="217" t="s">
        <v>30</v>
      </c>
      <c r="E49" s="217"/>
      <c r="F49" s="217"/>
      <c r="G49" s="217"/>
      <c r="H49" s="217"/>
      <c r="I49" s="217"/>
      <c r="J49" s="217"/>
      <c r="K49" s="217"/>
      <c r="L49" s="217"/>
      <c r="M49" s="217"/>
      <c r="N49" s="217"/>
      <c r="O49" s="218"/>
    </row>
    <row r="50" spans="1:15" ht="63.75" customHeight="1" thickBot="1">
      <c r="A50" s="53" t="s">
        <v>31</v>
      </c>
      <c r="B50" s="207" t="s">
        <v>32</v>
      </c>
      <c r="C50" s="208"/>
      <c r="D50" s="209"/>
      <c r="E50" s="54" t="s">
        <v>33</v>
      </c>
      <c r="F50" s="54"/>
      <c r="G50" s="54"/>
      <c r="H50" s="54" t="s">
        <v>533</v>
      </c>
      <c r="I50" s="26" t="s">
        <v>545</v>
      </c>
      <c r="J50" s="54" t="s">
        <v>34</v>
      </c>
      <c r="K50" s="55">
        <v>102900</v>
      </c>
      <c r="L50" s="55">
        <v>10300</v>
      </c>
      <c r="M50" s="55"/>
      <c r="N50" s="55">
        <v>92600</v>
      </c>
      <c r="O50" s="55"/>
    </row>
    <row r="51" spans="1:15" ht="128.25" thickBot="1">
      <c r="A51" s="53" t="s">
        <v>35</v>
      </c>
      <c r="B51" s="207" t="s">
        <v>36</v>
      </c>
      <c r="C51" s="208"/>
      <c r="D51" s="209"/>
      <c r="E51" s="54" t="s">
        <v>37</v>
      </c>
      <c r="F51" s="54"/>
      <c r="G51" s="54" t="s">
        <v>533</v>
      </c>
      <c r="H51" s="54"/>
      <c r="I51" s="26" t="s">
        <v>633</v>
      </c>
      <c r="J51" s="54" t="s">
        <v>38</v>
      </c>
      <c r="K51" s="14"/>
      <c r="L51" s="14"/>
      <c r="M51" s="14"/>
      <c r="N51" s="14"/>
      <c r="O51" s="14"/>
    </row>
    <row r="52" spans="1:15" ht="67.5" customHeight="1" thickBot="1">
      <c r="A52" s="53" t="s">
        <v>39</v>
      </c>
      <c r="B52" s="207" t="s">
        <v>40</v>
      </c>
      <c r="C52" s="208"/>
      <c r="D52" s="209"/>
      <c r="E52" s="54" t="s">
        <v>41</v>
      </c>
      <c r="F52" s="54"/>
      <c r="G52" s="54"/>
      <c r="H52" s="54">
        <v>10.4</v>
      </c>
      <c r="I52" s="26" t="s">
        <v>619</v>
      </c>
      <c r="J52" s="54" t="s">
        <v>42</v>
      </c>
      <c r="K52" s="18">
        <v>743000</v>
      </c>
      <c r="L52" s="14"/>
      <c r="M52" s="18">
        <v>547000</v>
      </c>
      <c r="N52" s="20">
        <v>196000</v>
      </c>
      <c r="O52" s="18"/>
    </row>
    <row r="53" spans="1:15" ht="15" customHeight="1">
      <c r="A53" s="232" t="s">
        <v>43</v>
      </c>
      <c r="B53" s="234"/>
      <c r="C53" s="236"/>
      <c r="D53" s="236" t="s">
        <v>19</v>
      </c>
      <c r="E53" s="236"/>
      <c r="F53" s="236"/>
      <c r="G53" s="236"/>
      <c r="H53" s="236"/>
      <c r="I53" s="236"/>
      <c r="J53" s="236"/>
      <c r="K53" s="236"/>
      <c r="L53" s="236"/>
      <c r="M53" s="236"/>
      <c r="N53" s="236"/>
      <c r="O53" s="238"/>
    </row>
    <row r="54" spans="1:15" ht="15.75" thickBot="1">
      <c r="A54" s="233"/>
      <c r="B54" s="235"/>
      <c r="C54" s="237"/>
      <c r="D54" s="239" t="s">
        <v>44</v>
      </c>
      <c r="E54" s="239"/>
      <c r="F54" s="239"/>
      <c r="G54" s="239"/>
      <c r="H54" s="239"/>
      <c r="I54" s="239"/>
      <c r="J54" s="239"/>
      <c r="K54" s="239"/>
      <c r="L54" s="239"/>
      <c r="M54" s="239"/>
      <c r="N54" s="239"/>
      <c r="O54" s="240"/>
    </row>
    <row r="55" spans="1:15" ht="114.75" customHeight="1" thickBot="1">
      <c r="A55" s="107" t="s">
        <v>45</v>
      </c>
      <c r="B55" s="207" t="s">
        <v>46</v>
      </c>
      <c r="C55" s="208"/>
      <c r="D55" s="209"/>
      <c r="E55" s="108" t="s">
        <v>47</v>
      </c>
      <c r="F55" s="108"/>
      <c r="G55" s="108" t="s">
        <v>533</v>
      </c>
      <c r="H55" s="108"/>
      <c r="I55" s="166" t="s">
        <v>546</v>
      </c>
      <c r="J55" s="108" t="s">
        <v>34</v>
      </c>
      <c r="K55" s="109"/>
      <c r="L55" s="109"/>
      <c r="M55" s="109"/>
      <c r="N55" s="109"/>
      <c r="O55" s="109"/>
    </row>
    <row r="56" spans="1:15" ht="88.5" customHeight="1" thickBot="1">
      <c r="A56" s="68" t="s">
        <v>48</v>
      </c>
      <c r="B56" s="257" t="s">
        <v>49</v>
      </c>
      <c r="C56" s="258"/>
      <c r="D56" s="259"/>
      <c r="E56" s="69" t="s">
        <v>655</v>
      </c>
      <c r="F56" s="69"/>
      <c r="G56" s="69"/>
      <c r="H56" s="69" t="s">
        <v>535</v>
      </c>
      <c r="I56" s="62" t="s">
        <v>656</v>
      </c>
      <c r="J56" s="69" t="s">
        <v>50</v>
      </c>
      <c r="K56" s="70"/>
      <c r="L56" s="70"/>
      <c r="M56" s="70"/>
      <c r="N56" s="70"/>
      <c r="O56" s="70"/>
    </row>
    <row r="57" spans="1:15" ht="15" customHeight="1">
      <c r="A57" s="232" t="s">
        <v>51</v>
      </c>
      <c r="B57" s="234"/>
      <c r="C57" s="236"/>
      <c r="D57" s="236" t="s">
        <v>19</v>
      </c>
      <c r="E57" s="236"/>
      <c r="F57" s="236"/>
      <c r="G57" s="236"/>
      <c r="H57" s="236"/>
      <c r="I57" s="236"/>
      <c r="J57" s="236"/>
      <c r="K57" s="236"/>
      <c r="L57" s="236"/>
      <c r="M57" s="236"/>
      <c r="N57" s="236"/>
      <c r="O57" s="238"/>
    </row>
    <row r="58" spans="1:15" ht="15.75" thickBot="1">
      <c r="A58" s="233"/>
      <c r="B58" s="235"/>
      <c r="C58" s="237"/>
      <c r="D58" s="239" t="s">
        <v>52</v>
      </c>
      <c r="E58" s="239"/>
      <c r="F58" s="239"/>
      <c r="G58" s="239"/>
      <c r="H58" s="239"/>
      <c r="I58" s="239"/>
      <c r="J58" s="239"/>
      <c r="K58" s="239"/>
      <c r="L58" s="239"/>
      <c r="M58" s="239"/>
      <c r="N58" s="239"/>
      <c r="O58" s="240"/>
    </row>
    <row r="59" spans="1:15" ht="44.25" customHeight="1">
      <c r="A59" s="248" t="s">
        <v>53</v>
      </c>
      <c r="B59" s="250" t="s">
        <v>54</v>
      </c>
      <c r="C59" s="251"/>
      <c r="D59" s="252"/>
      <c r="E59" s="248" t="s">
        <v>55</v>
      </c>
      <c r="F59" s="248"/>
      <c r="G59" s="248" t="s">
        <v>533</v>
      </c>
      <c r="H59" s="248"/>
      <c r="I59" s="244" t="s">
        <v>613</v>
      </c>
      <c r="J59" s="248" t="s">
        <v>634</v>
      </c>
      <c r="K59" s="246"/>
      <c r="L59" s="246"/>
      <c r="M59" s="246"/>
      <c r="N59" s="246"/>
      <c r="O59" s="246"/>
    </row>
    <row r="60" spans="1:15" ht="161.25" customHeight="1" thickBot="1">
      <c r="A60" s="249"/>
      <c r="B60" s="253"/>
      <c r="C60" s="254"/>
      <c r="D60" s="255"/>
      <c r="E60" s="249"/>
      <c r="F60" s="249"/>
      <c r="G60" s="249"/>
      <c r="H60" s="249"/>
      <c r="I60" s="245"/>
      <c r="J60" s="256"/>
      <c r="K60" s="247"/>
      <c r="L60" s="247"/>
      <c r="M60" s="247"/>
      <c r="N60" s="247"/>
      <c r="O60" s="247"/>
    </row>
    <row r="61" spans="1:15" ht="15" customHeight="1">
      <c r="A61" s="222" t="s">
        <v>56</v>
      </c>
      <c r="B61" s="212"/>
      <c r="C61" s="214"/>
      <c r="D61" s="214" t="s">
        <v>16</v>
      </c>
      <c r="E61" s="214"/>
      <c r="F61" s="214"/>
      <c r="G61" s="214"/>
      <c r="H61" s="214"/>
      <c r="I61" s="214"/>
      <c r="J61" s="214"/>
      <c r="K61" s="214"/>
      <c r="L61" s="214"/>
      <c r="M61" s="214"/>
      <c r="N61" s="214"/>
      <c r="O61" s="224"/>
    </row>
    <row r="62" spans="1:15" ht="15.75" thickBot="1">
      <c r="A62" s="223"/>
      <c r="B62" s="213"/>
      <c r="C62" s="215"/>
      <c r="D62" s="217" t="s">
        <v>57</v>
      </c>
      <c r="E62" s="217"/>
      <c r="F62" s="217"/>
      <c r="G62" s="217"/>
      <c r="H62" s="217"/>
      <c r="I62" s="217"/>
      <c r="J62" s="217"/>
      <c r="K62" s="217"/>
      <c r="L62" s="217"/>
      <c r="M62" s="217"/>
      <c r="N62" s="217"/>
      <c r="O62" s="225"/>
    </row>
    <row r="63" spans="1:15" ht="15" customHeight="1">
      <c r="A63" s="210" t="s">
        <v>58</v>
      </c>
      <c r="B63" s="212"/>
      <c r="C63" s="214"/>
      <c r="D63" s="214" t="s">
        <v>19</v>
      </c>
      <c r="E63" s="214"/>
      <c r="F63" s="214"/>
      <c r="G63" s="214"/>
      <c r="H63" s="214"/>
      <c r="I63" s="214"/>
      <c r="J63" s="214"/>
      <c r="K63" s="214"/>
      <c r="L63" s="214"/>
      <c r="M63" s="214"/>
      <c r="N63" s="214"/>
      <c r="O63" s="216"/>
    </row>
    <row r="64" spans="1:15" ht="15.75" thickBot="1">
      <c r="A64" s="211"/>
      <c r="B64" s="213"/>
      <c r="C64" s="215"/>
      <c r="D64" s="217" t="s">
        <v>59</v>
      </c>
      <c r="E64" s="217"/>
      <c r="F64" s="217"/>
      <c r="G64" s="217"/>
      <c r="H64" s="217"/>
      <c r="I64" s="217"/>
      <c r="J64" s="217"/>
      <c r="K64" s="217"/>
      <c r="L64" s="217"/>
      <c r="M64" s="217"/>
      <c r="N64" s="217"/>
      <c r="O64" s="218"/>
    </row>
    <row r="65" spans="1:15" ht="144.75" customHeight="1" thickBot="1">
      <c r="A65" s="104" t="s">
        <v>60</v>
      </c>
      <c r="B65" s="219" t="s">
        <v>61</v>
      </c>
      <c r="C65" s="220"/>
      <c r="D65" s="221"/>
      <c r="E65" s="105" t="s">
        <v>548</v>
      </c>
      <c r="F65" s="105"/>
      <c r="G65" s="105" t="s">
        <v>533</v>
      </c>
      <c r="H65" s="105"/>
      <c r="I65" s="167" t="s">
        <v>688</v>
      </c>
      <c r="J65" s="161" t="s">
        <v>34</v>
      </c>
      <c r="K65" s="106"/>
      <c r="L65" s="106"/>
      <c r="M65" s="106"/>
      <c r="N65" s="106"/>
      <c r="O65" s="106"/>
    </row>
    <row r="66" spans="1:15" ht="51.75" thickBot="1">
      <c r="A66" s="57" t="s">
        <v>62</v>
      </c>
      <c r="B66" s="241" t="s">
        <v>63</v>
      </c>
      <c r="C66" s="242"/>
      <c r="D66" s="243"/>
      <c r="E66" s="58" t="s">
        <v>64</v>
      </c>
      <c r="F66" s="58"/>
      <c r="G66" s="58" t="s">
        <v>535</v>
      </c>
      <c r="H66" s="58"/>
      <c r="I66" s="58" t="s">
        <v>547</v>
      </c>
      <c r="J66" s="58" t="s">
        <v>34</v>
      </c>
      <c r="K66" s="59"/>
      <c r="L66" s="59"/>
      <c r="M66" s="59"/>
      <c r="N66" s="59"/>
      <c r="O66" s="59"/>
    </row>
    <row r="67" spans="1:15" ht="105" customHeight="1" thickBot="1">
      <c r="A67" s="57" t="s">
        <v>65</v>
      </c>
      <c r="B67" s="241" t="s">
        <v>66</v>
      </c>
      <c r="C67" s="242"/>
      <c r="D67" s="243"/>
      <c r="E67" s="58" t="s">
        <v>67</v>
      </c>
      <c r="F67" s="58"/>
      <c r="G67" s="58" t="s">
        <v>535</v>
      </c>
      <c r="H67" s="58"/>
      <c r="I67" s="58" t="s">
        <v>547</v>
      </c>
      <c r="J67" s="58" t="s">
        <v>34</v>
      </c>
      <c r="K67" s="59"/>
      <c r="L67" s="59"/>
      <c r="M67" s="59"/>
      <c r="N67" s="59"/>
      <c r="O67" s="59"/>
    </row>
    <row r="68" spans="1:15" ht="15" customHeight="1">
      <c r="A68" s="232" t="s">
        <v>68</v>
      </c>
      <c r="B68" s="234"/>
      <c r="C68" s="236"/>
      <c r="D68" s="236" t="s">
        <v>19</v>
      </c>
      <c r="E68" s="236"/>
      <c r="F68" s="236"/>
      <c r="G68" s="236"/>
      <c r="H68" s="236"/>
      <c r="I68" s="236"/>
      <c r="J68" s="236"/>
      <c r="K68" s="236"/>
      <c r="L68" s="236"/>
      <c r="M68" s="236"/>
      <c r="N68" s="236"/>
      <c r="O68" s="238"/>
    </row>
    <row r="69" spans="1:15" ht="15.75" thickBot="1">
      <c r="A69" s="233"/>
      <c r="B69" s="235"/>
      <c r="C69" s="237"/>
      <c r="D69" s="239" t="s">
        <v>69</v>
      </c>
      <c r="E69" s="239"/>
      <c r="F69" s="239"/>
      <c r="G69" s="239"/>
      <c r="H69" s="239"/>
      <c r="I69" s="239"/>
      <c r="J69" s="239"/>
      <c r="K69" s="239"/>
      <c r="L69" s="239"/>
      <c r="M69" s="239"/>
      <c r="N69" s="239"/>
      <c r="O69" s="240"/>
    </row>
    <row r="70" spans="1:15" ht="64.5" thickBot="1">
      <c r="A70" s="68" t="s">
        <v>70</v>
      </c>
      <c r="B70" s="226" t="s">
        <v>71</v>
      </c>
      <c r="C70" s="227"/>
      <c r="D70" s="228"/>
      <c r="E70" s="69" t="s">
        <v>72</v>
      </c>
      <c r="F70" s="69"/>
      <c r="G70" s="69" t="s">
        <v>535</v>
      </c>
      <c r="H70" s="69"/>
      <c r="I70" s="62" t="s">
        <v>618</v>
      </c>
      <c r="J70" s="69" t="s">
        <v>24</v>
      </c>
      <c r="K70" s="70"/>
      <c r="L70" s="70"/>
      <c r="M70" s="70"/>
      <c r="N70" s="70"/>
      <c r="O70" s="70"/>
    </row>
    <row r="71" spans="1:15" ht="64.5" thickBot="1">
      <c r="A71" s="110" t="s">
        <v>73</v>
      </c>
      <c r="B71" s="229" t="s">
        <v>74</v>
      </c>
      <c r="C71" s="230"/>
      <c r="D71" s="231"/>
      <c r="E71" s="122" t="s">
        <v>75</v>
      </c>
      <c r="F71" s="122"/>
      <c r="G71" s="122"/>
      <c r="H71" s="122"/>
      <c r="I71" s="26" t="s">
        <v>657</v>
      </c>
      <c r="J71" s="122" t="s">
        <v>34</v>
      </c>
      <c r="K71" s="123"/>
      <c r="L71" s="124"/>
      <c r="M71" s="124"/>
      <c r="N71" s="124"/>
      <c r="O71" s="124"/>
    </row>
    <row r="72" spans="1:15" ht="90" thickBot="1">
      <c r="A72" s="172" t="s">
        <v>76</v>
      </c>
      <c r="B72" s="226" t="s">
        <v>77</v>
      </c>
      <c r="C72" s="227"/>
      <c r="D72" s="228"/>
      <c r="E72" s="173" t="s">
        <v>78</v>
      </c>
      <c r="F72" s="173"/>
      <c r="G72" s="173" t="s">
        <v>533</v>
      </c>
      <c r="H72" s="173"/>
      <c r="I72" s="167" t="s">
        <v>687</v>
      </c>
      <c r="J72" s="173" t="s">
        <v>34</v>
      </c>
      <c r="K72" s="174"/>
      <c r="L72" s="174"/>
      <c r="M72" s="174"/>
      <c r="N72" s="174"/>
      <c r="O72" s="174"/>
    </row>
    <row r="73" spans="1:15" ht="15" customHeight="1">
      <c r="A73" s="232" t="s">
        <v>79</v>
      </c>
      <c r="B73" s="234"/>
      <c r="C73" s="236"/>
      <c r="D73" s="236" t="s">
        <v>19</v>
      </c>
      <c r="E73" s="236"/>
      <c r="F73" s="236"/>
      <c r="G73" s="236"/>
      <c r="H73" s="236"/>
      <c r="I73" s="236"/>
      <c r="J73" s="236"/>
      <c r="K73" s="236"/>
      <c r="L73" s="236"/>
      <c r="M73" s="236"/>
      <c r="N73" s="236"/>
      <c r="O73" s="238"/>
    </row>
    <row r="74" spans="1:15" ht="15.75" thickBot="1">
      <c r="A74" s="233"/>
      <c r="B74" s="235"/>
      <c r="C74" s="237"/>
      <c r="D74" s="239" t="s">
        <v>80</v>
      </c>
      <c r="E74" s="239"/>
      <c r="F74" s="239"/>
      <c r="G74" s="239"/>
      <c r="H74" s="239"/>
      <c r="I74" s="239"/>
      <c r="J74" s="239"/>
      <c r="K74" s="239"/>
      <c r="L74" s="239"/>
      <c r="M74" s="239"/>
      <c r="N74" s="239"/>
      <c r="O74" s="240"/>
    </row>
    <row r="75" spans="1:15" ht="128.25" customHeight="1" thickBot="1">
      <c r="A75" s="60" t="s">
        <v>81</v>
      </c>
      <c r="B75" s="219" t="s">
        <v>82</v>
      </c>
      <c r="C75" s="220"/>
      <c r="D75" s="221"/>
      <c r="E75" s="61" t="s">
        <v>83</v>
      </c>
      <c r="F75" s="61"/>
      <c r="G75" s="61" t="s">
        <v>535</v>
      </c>
      <c r="H75" s="61"/>
      <c r="I75" s="62" t="s">
        <v>549</v>
      </c>
      <c r="J75" s="61" t="s">
        <v>84</v>
      </c>
      <c r="K75" s="63"/>
      <c r="L75" s="63"/>
      <c r="M75" s="63"/>
      <c r="N75" s="63"/>
      <c r="O75" s="63"/>
    </row>
    <row r="76" spans="1:15" ht="15" customHeight="1">
      <c r="A76" s="222" t="s">
        <v>85</v>
      </c>
      <c r="B76" s="212"/>
      <c r="C76" s="214"/>
      <c r="D76" s="214" t="s">
        <v>16</v>
      </c>
      <c r="E76" s="214"/>
      <c r="F76" s="214"/>
      <c r="G76" s="214"/>
      <c r="H76" s="214"/>
      <c r="I76" s="214"/>
      <c r="J76" s="214"/>
      <c r="K76" s="214"/>
      <c r="L76" s="214"/>
      <c r="M76" s="214"/>
      <c r="N76" s="214"/>
      <c r="O76" s="224"/>
    </row>
    <row r="77" spans="1:15" ht="15.75" thickBot="1">
      <c r="A77" s="223"/>
      <c r="B77" s="213"/>
      <c r="C77" s="215"/>
      <c r="D77" s="217" t="s">
        <v>86</v>
      </c>
      <c r="E77" s="217"/>
      <c r="F77" s="217"/>
      <c r="G77" s="217"/>
      <c r="H77" s="217"/>
      <c r="I77" s="217"/>
      <c r="J77" s="217"/>
      <c r="K77" s="217"/>
      <c r="L77" s="217"/>
      <c r="M77" s="217"/>
      <c r="N77" s="217"/>
      <c r="O77" s="225"/>
    </row>
    <row r="78" spans="1:15" ht="15" customHeight="1">
      <c r="A78" s="210" t="s">
        <v>87</v>
      </c>
      <c r="B78" s="212"/>
      <c r="C78" s="214"/>
      <c r="D78" s="214" t="s">
        <v>19</v>
      </c>
      <c r="E78" s="214"/>
      <c r="F78" s="214"/>
      <c r="G78" s="214"/>
      <c r="H78" s="214"/>
      <c r="I78" s="214"/>
      <c r="J78" s="214"/>
      <c r="K78" s="214"/>
      <c r="L78" s="214"/>
      <c r="M78" s="214"/>
      <c r="N78" s="214"/>
      <c r="O78" s="216"/>
    </row>
    <row r="79" spans="1:15" ht="15.75" thickBot="1">
      <c r="A79" s="211"/>
      <c r="B79" s="213"/>
      <c r="C79" s="215"/>
      <c r="D79" s="217" t="s">
        <v>88</v>
      </c>
      <c r="E79" s="217"/>
      <c r="F79" s="217"/>
      <c r="G79" s="217"/>
      <c r="H79" s="217"/>
      <c r="I79" s="217"/>
      <c r="J79" s="217"/>
      <c r="K79" s="217"/>
      <c r="L79" s="217"/>
      <c r="M79" s="217"/>
      <c r="N79" s="217"/>
      <c r="O79" s="218"/>
    </row>
    <row r="80" spans="1:15" ht="90.75" customHeight="1" thickBot="1">
      <c r="A80" s="53" t="s">
        <v>89</v>
      </c>
      <c r="B80" s="207" t="s">
        <v>90</v>
      </c>
      <c r="C80" s="208"/>
      <c r="D80" s="209"/>
      <c r="E80" s="54" t="s">
        <v>614</v>
      </c>
      <c r="F80" s="54"/>
      <c r="G80" s="54">
        <v>9</v>
      </c>
      <c r="H80" s="54"/>
      <c r="I80" s="26" t="s">
        <v>615</v>
      </c>
      <c r="J80" s="54" t="s">
        <v>91</v>
      </c>
      <c r="K80" s="14"/>
      <c r="L80" s="14"/>
      <c r="M80" s="14"/>
      <c r="N80" s="14"/>
      <c r="O80" s="14"/>
    </row>
    <row r="81" spans="1:15" ht="91.5" customHeight="1" thickBot="1">
      <c r="A81" s="53" t="s">
        <v>92</v>
      </c>
      <c r="B81" s="207" t="s">
        <v>93</v>
      </c>
      <c r="C81" s="208"/>
      <c r="D81" s="209"/>
      <c r="E81" s="54" t="s">
        <v>94</v>
      </c>
      <c r="F81" s="54"/>
      <c r="G81" s="54" t="s">
        <v>533</v>
      </c>
      <c r="H81" s="54"/>
      <c r="I81" s="64" t="s">
        <v>556</v>
      </c>
      <c r="J81" s="54" t="s">
        <v>95</v>
      </c>
      <c r="K81" s="14"/>
      <c r="L81" s="14"/>
      <c r="M81" s="14"/>
      <c r="N81" s="14"/>
      <c r="O81" s="14"/>
    </row>
    <row r="82" spans="1:15" ht="131.25" customHeight="1" thickBot="1">
      <c r="A82" s="107" t="s">
        <v>96</v>
      </c>
      <c r="B82" s="207" t="s">
        <v>97</v>
      </c>
      <c r="C82" s="208"/>
      <c r="D82" s="209"/>
      <c r="E82" s="108" t="s">
        <v>98</v>
      </c>
      <c r="F82" s="108"/>
      <c r="G82" s="108" t="s">
        <v>533</v>
      </c>
      <c r="H82" s="108"/>
      <c r="I82" s="164" t="s">
        <v>620</v>
      </c>
      <c r="J82" s="108" t="s">
        <v>99</v>
      </c>
      <c r="K82" s="175">
        <v>463000</v>
      </c>
      <c r="L82" s="175">
        <v>19000</v>
      </c>
      <c r="M82" s="175"/>
      <c r="N82" s="176">
        <v>206000</v>
      </c>
      <c r="O82" s="175">
        <v>238000</v>
      </c>
    </row>
    <row r="83" spans="1:15" ht="10.5" customHeight="1">
      <c r="A83" s="210" t="s">
        <v>100</v>
      </c>
      <c r="B83" s="212"/>
      <c r="C83" s="214"/>
      <c r="D83" s="214" t="s">
        <v>19</v>
      </c>
      <c r="E83" s="214"/>
      <c r="F83" s="214"/>
      <c r="G83" s="214"/>
      <c r="H83" s="214"/>
      <c r="I83" s="214"/>
      <c r="J83" s="214"/>
      <c r="K83" s="214"/>
      <c r="L83" s="214"/>
      <c r="M83" s="214"/>
      <c r="N83" s="214"/>
      <c r="O83" s="216"/>
    </row>
    <row r="84" spans="1:15" ht="14.25" customHeight="1" thickBot="1">
      <c r="A84" s="211"/>
      <c r="B84" s="213"/>
      <c r="C84" s="215"/>
      <c r="D84" s="217" t="s">
        <v>101</v>
      </c>
      <c r="E84" s="217"/>
      <c r="F84" s="217"/>
      <c r="G84" s="217"/>
      <c r="H84" s="217"/>
      <c r="I84" s="217"/>
      <c r="J84" s="217"/>
      <c r="K84" s="217"/>
      <c r="L84" s="217"/>
      <c r="M84" s="217"/>
      <c r="N84" s="217"/>
      <c r="O84" s="218"/>
    </row>
    <row r="85" spans="1:15" ht="282.75" customHeight="1" thickBot="1">
      <c r="A85" s="53" t="s">
        <v>102</v>
      </c>
      <c r="B85" s="207" t="s">
        <v>103</v>
      </c>
      <c r="C85" s="208"/>
      <c r="D85" s="209"/>
      <c r="E85" s="54" t="s">
        <v>104</v>
      </c>
      <c r="F85" s="54"/>
      <c r="G85" s="54" t="s">
        <v>533</v>
      </c>
      <c r="H85" s="54"/>
      <c r="I85" s="26" t="s">
        <v>557</v>
      </c>
      <c r="J85" s="64" t="s">
        <v>105</v>
      </c>
      <c r="K85" s="18">
        <v>207400</v>
      </c>
      <c r="L85" s="18">
        <v>207400</v>
      </c>
      <c r="M85" s="14"/>
      <c r="N85" s="14"/>
      <c r="O85" s="14"/>
    </row>
    <row r="86" spans="1:15" ht="129.75" customHeight="1" thickBot="1">
      <c r="A86" s="53" t="s">
        <v>106</v>
      </c>
      <c r="B86" s="207" t="s">
        <v>107</v>
      </c>
      <c r="C86" s="208"/>
      <c r="D86" s="209"/>
      <c r="E86" s="54" t="s">
        <v>108</v>
      </c>
      <c r="F86" s="54"/>
      <c r="G86" s="54">
        <v>350</v>
      </c>
      <c r="H86" s="54"/>
      <c r="I86" s="64" t="s">
        <v>559</v>
      </c>
      <c r="J86" s="54" t="s">
        <v>109</v>
      </c>
      <c r="K86" s="14"/>
      <c r="L86" s="14"/>
      <c r="M86" s="14"/>
      <c r="N86" s="14"/>
      <c r="O86" s="14"/>
    </row>
    <row r="87" spans="1:15" ht="126.75" customHeight="1" thickBot="1">
      <c r="A87" s="53" t="s">
        <v>110</v>
      </c>
      <c r="B87" s="207" t="s">
        <v>111</v>
      </c>
      <c r="C87" s="208"/>
      <c r="D87" s="209"/>
      <c r="E87" s="54" t="s">
        <v>112</v>
      </c>
      <c r="F87" s="54"/>
      <c r="G87" s="54" t="s">
        <v>533</v>
      </c>
      <c r="H87" s="54"/>
      <c r="I87" s="64" t="s">
        <v>558</v>
      </c>
      <c r="J87" s="54" t="s">
        <v>113</v>
      </c>
      <c r="K87" s="18">
        <v>2199000</v>
      </c>
      <c r="L87" s="18">
        <v>988000</v>
      </c>
      <c r="M87" s="18">
        <v>160000</v>
      </c>
      <c r="N87" s="18"/>
      <c r="O87" s="20">
        <v>1051000</v>
      </c>
    </row>
    <row r="88" spans="1:15" ht="12.75" customHeight="1">
      <c r="A88" s="210" t="s">
        <v>114</v>
      </c>
      <c r="B88" s="212"/>
      <c r="C88" s="214"/>
      <c r="D88" s="214" t="s">
        <v>19</v>
      </c>
      <c r="E88" s="214"/>
      <c r="F88" s="214"/>
      <c r="G88" s="214"/>
      <c r="H88" s="214"/>
      <c r="I88" s="214"/>
      <c r="J88" s="214"/>
      <c r="K88" s="214"/>
      <c r="L88" s="214"/>
      <c r="M88" s="214"/>
      <c r="N88" s="214"/>
      <c r="O88" s="216"/>
    </row>
    <row r="89" spans="1:15" ht="15.75" thickBot="1">
      <c r="A89" s="211"/>
      <c r="B89" s="213"/>
      <c r="C89" s="215"/>
      <c r="D89" s="217" t="s">
        <v>115</v>
      </c>
      <c r="E89" s="217"/>
      <c r="F89" s="217"/>
      <c r="G89" s="217"/>
      <c r="H89" s="217"/>
      <c r="I89" s="217"/>
      <c r="J89" s="217"/>
      <c r="K89" s="217"/>
      <c r="L89" s="217"/>
      <c r="M89" s="217"/>
      <c r="N89" s="217"/>
      <c r="O89" s="218"/>
    </row>
    <row r="90" spans="1:15" ht="93" customHeight="1" thickBot="1">
      <c r="A90" s="53" t="s">
        <v>116</v>
      </c>
      <c r="B90" s="207" t="s">
        <v>117</v>
      </c>
      <c r="C90" s="208"/>
      <c r="D90" s="209"/>
      <c r="E90" s="54" t="s">
        <v>118</v>
      </c>
      <c r="F90" s="54"/>
      <c r="G90" s="54" t="s">
        <v>533</v>
      </c>
      <c r="H90" s="54"/>
      <c r="I90" s="26" t="s">
        <v>689</v>
      </c>
      <c r="J90" s="54" t="s">
        <v>119</v>
      </c>
      <c r="K90" s="18">
        <v>10000</v>
      </c>
      <c r="L90" s="18">
        <v>10000</v>
      </c>
      <c r="M90" s="14"/>
      <c r="N90" s="14"/>
      <c r="O90" s="14"/>
    </row>
    <row r="91" spans="1:15" ht="141" customHeight="1" thickBot="1">
      <c r="A91" s="107" t="s">
        <v>120</v>
      </c>
      <c r="B91" s="207" t="s">
        <v>121</v>
      </c>
      <c r="C91" s="208"/>
      <c r="D91" s="209"/>
      <c r="E91" s="108" t="s">
        <v>122</v>
      </c>
      <c r="F91" s="108"/>
      <c r="G91" s="108" t="s">
        <v>533</v>
      </c>
      <c r="H91" s="108"/>
      <c r="I91" s="164" t="s">
        <v>616</v>
      </c>
      <c r="J91" s="108" t="s">
        <v>119</v>
      </c>
      <c r="K91" s="175">
        <v>2000</v>
      </c>
      <c r="L91" s="175">
        <v>2000</v>
      </c>
      <c r="M91" s="175"/>
      <c r="N91" s="175"/>
      <c r="O91" s="175"/>
    </row>
    <row r="92" spans="1:15" ht="139.5" customHeight="1" thickBot="1">
      <c r="A92" s="53" t="s">
        <v>123</v>
      </c>
      <c r="B92" s="207" t="s">
        <v>124</v>
      </c>
      <c r="C92" s="208"/>
      <c r="D92" s="209"/>
      <c r="E92" s="54" t="s">
        <v>125</v>
      </c>
      <c r="F92" s="54"/>
      <c r="G92" s="54" t="s">
        <v>533</v>
      </c>
      <c r="H92" s="54"/>
      <c r="I92" s="155" t="s">
        <v>690</v>
      </c>
      <c r="J92" s="54" t="s">
        <v>34</v>
      </c>
      <c r="K92" s="18">
        <v>70000</v>
      </c>
      <c r="L92" s="18">
        <v>70000</v>
      </c>
      <c r="M92" s="18"/>
      <c r="N92" s="18"/>
      <c r="O92" s="18"/>
    </row>
    <row r="93" spans="1:15" ht="51.75" thickBot="1">
      <c r="A93" s="53" t="s">
        <v>126</v>
      </c>
      <c r="B93" s="207" t="s">
        <v>127</v>
      </c>
      <c r="C93" s="208"/>
      <c r="D93" s="209"/>
      <c r="E93" s="54" t="s">
        <v>128</v>
      </c>
      <c r="F93" s="54"/>
      <c r="G93" s="54" t="s">
        <v>533</v>
      </c>
      <c r="H93" s="54"/>
      <c r="I93" s="64" t="s">
        <v>617</v>
      </c>
      <c r="J93" s="54" t="s">
        <v>34</v>
      </c>
      <c r="K93" s="14"/>
      <c r="L93" s="14"/>
      <c r="M93" s="14"/>
      <c r="N93" s="14"/>
      <c r="O93" s="14"/>
    </row>
    <row r="94" spans="1:15" ht="15.75" thickBot="1">
      <c r="A94" s="126"/>
      <c r="B94" s="125"/>
      <c r="C94" s="125"/>
      <c r="D94" s="125"/>
      <c r="E94" s="125"/>
      <c r="F94" s="125"/>
      <c r="G94" s="125"/>
      <c r="H94" s="125"/>
      <c r="I94" s="128" t="s">
        <v>658</v>
      </c>
      <c r="J94" s="125"/>
      <c r="K94" s="127">
        <f>K46+K47+K50+K51+K52+K55+K56+K59+K65+K66+K67+K70+K71++K75+K80+K81+K82+K85+K86+K87+K90+K91+K92+K93</f>
        <v>3837000</v>
      </c>
      <c r="L94" s="127">
        <f t="shared" ref="L94:O94" si="0">L46+L47+L50+L51+L52+L55+L56+L59+L65+L66+L67+L70+L71++L75+L80+L81+L82+L85+L86+L87+L90+L91+L92+L93</f>
        <v>1318700</v>
      </c>
      <c r="M94" s="127">
        <f t="shared" si="0"/>
        <v>707000</v>
      </c>
      <c r="N94" s="127">
        <f t="shared" si="0"/>
        <v>519800</v>
      </c>
      <c r="O94" s="127">
        <f t="shared" si="0"/>
        <v>1291500</v>
      </c>
    </row>
    <row r="95" spans="1:15">
      <c r="K95" s="28"/>
    </row>
  </sheetData>
  <mergeCells count="172">
    <mergeCell ref="A35:O35"/>
    <mergeCell ref="A20:E20"/>
    <mergeCell ref="F20:H20"/>
    <mergeCell ref="A21:E21"/>
    <mergeCell ref="F21:H21"/>
    <mergeCell ref="A22:E22"/>
    <mergeCell ref="F22:H22"/>
    <mergeCell ref="A23:E23"/>
    <mergeCell ref="F23:H23"/>
    <mergeCell ref="A24:E24"/>
    <mergeCell ref="F24:H24"/>
    <mergeCell ref="A15:E15"/>
    <mergeCell ref="F15:H15"/>
    <mergeCell ref="A16:E16"/>
    <mergeCell ref="F16:H16"/>
    <mergeCell ref="A17:E17"/>
    <mergeCell ref="F17:H17"/>
    <mergeCell ref="A19:O19"/>
    <mergeCell ref="A25:E25"/>
    <mergeCell ref="F25:H25"/>
    <mergeCell ref="F8:H8"/>
    <mergeCell ref="A9:E9"/>
    <mergeCell ref="F9:H9"/>
    <mergeCell ref="A11:O11"/>
    <mergeCell ref="A12:E12"/>
    <mergeCell ref="F12:H12"/>
    <mergeCell ref="A13:E13"/>
    <mergeCell ref="F13:H13"/>
    <mergeCell ref="A14:E14"/>
    <mergeCell ref="F14:H14"/>
    <mergeCell ref="K1:O1"/>
    <mergeCell ref="A2:O2"/>
    <mergeCell ref="A27:O27"/>
    <mergeCell ref="A29:E29"/>
    <mergeCell ref="A30:E30"/>
    <mergeCell ref="A31:E31"/>
    <mergeCell ref="A32:E32"/>
    <mergeCell ref="A33:E33"/>
    <mergeCell ref="A28:E28"/>
    <mergeCell ref="F28:H28"/>
    <mergeCell ref="F29:H29"/>
    <mergeCell ref="F30:H30"/>
    <mergeCell ref="F31:H31"/>
    <mergeCell ref="F32:H32"/>
    <mergeCell ref="F33:H33"/>
    <mergeCell ref="A4:E4"/>
    <mergeCell ref="F4:H4"/>
    <mergeCell ref="A5:E5"/>
    <mergeCell ref="F5:H5"/>
    <mergeCell ref="A6:E6"/>
    <mergeCell ref="F6:H6"/>
    <mergeCell ref="A7:E7"/>
    <mergeCell ref="F7:H7"/>
    <mergeCell ref="A8:E8"/>
    <mergeCell ref="L37:O38"/>
    <mergeCell ref="A40:A41"/>
    <mergeCell ref="B40:B41"/>
    <mergeCell ref="C40:C41"/>
    <mergeCell ref="D40:O40"/>
    <mergeCell ref="D41:O41"/>
    <mergeCell ref="A36:A39"/>
    <mergeCell ref="B36:D39"/>
    <mergeCell ref="E36:E39"/>
    <mergeCell ref="G36:H36"/>
    <mergeCell ref="I36:O36"/>
    <mergeCell ref="F37:F39"/>
    <mergeCell ref="G37:G39"/>
    <mergeCell ref="H37:H39"/>
    <mergeCell ref="I37:I39"/>
    <mergeCell ref="K37:K38"/>
    <mergeCell ref="B46:D46"/>
    <mergeCell ref="B47:D47"/>
    <mergeCell ref="A48:A49"/>
    <mergeCell ref="B48:B49"/>
    <mergeCell ref="C48:C49"/>
    <mergeCell ref="D48:O48"/>
    <mergeCell ref="D49:O49"/>
    <mergeCell ref="A42:A43"/>
    <mergeCell ref="B42:B43"/>
    <mergeCell ref="C42:C43"/>
    <mergeCell ref="D42:O42"/>
    <mergeCell ref="D43:O43"/>
    <mergeCell ref="A44:A45"/>
    <mergeCell ref="B44:B45"/>
    <mergeCell ref="C44:C45"/>
    <mergeCell ref="D44:O44"/>
    <mergeCell ref="D45:O45"/>
    <mergeCell ref="B55:D55"/>
    <mergeCell ref="B56:D56"/>
    <mergeCell ref="A57:A58"/>
    <mergeCell ref="B57:B58"/>
    <mergeCell ref="C57:C58"/>
    <mergeCell ref="D57:O57"/>
    <mergeCell ref="D58:O58"/>
    <mergeCell ref="B50:D50"/>
    <mergeCell ref="B51:D51"/>
    <mergeCell ref="B52:D52"/>
    <mergeCell ref="A53:A54"/>
    <mergeCell ref="B53:B54"/>
    <mergeCell ref="C53:C54"/>
    <mergeCell ref="D53:O53"/>
    <mergeCell ref="D54:O54"/>
    <mergeCell ref="I59:I60"/>
    <mergeCell ref="K59:K60"/>
    <mergeCell ref="L59:L60"/>
    <mergeCell ref="M59:M60"/>
    <mergeCell ref="N59:N60"/>
    <mergeCell ref="O59:O60"/>
    <mergeCell ref="A59:A60"/>
    <mergeCell ref="B59:D60"/>
    <mergeCell ref="E59:E60"/>
    <mergeCell ref="F59:F60"/>
    <mergeCell ref="G59:G60"/>
    <mergeCell ref="H59:H60"/>
    <mergeCell ref="J59:J60"/>
    <mergeCell ref="B65:D65"/>
    <mergeCell ref="B66:D66"/>
    <mergeCell ref="B67:D67"/>
    <mergeCell ref="A68:A69"/>
    <mergeCell ref="B68:B69"/>
    <mergeCell ref="C68:C69"/>
    <mergeCell ref="D68:O68"/>
    <mergeCell ref="D69:O69"/>
    <mergeCell ref="A61:A62"/>
    <mergeCell ref="B61:B62"/>
    <mergeCell ref="C61:C62"/>
    <mergeCell ref="D61:O61"/>
    <mergeCell ref="D62:O62"/>
    <mergeCell ref="A63:A64"/>
    <mergeCell ref="B63:B64"/>
    <mergeCell ref="C63:C64"/>
    <mergeCell ref="D63:O63"/>
    <mergeCell ref="D64:O64"/>
    <mergeCell ref="B75:D75"/>
    <mergeCell ref="A76:A77"/>
    <mergeCell ref="B76:B77"/>
    <mergeCell ref="C76:C77"/>
    <mergeCell ref="D76:O76"/>
    <mergeCell ref="D77:O77"/>
    <mergeCell ref="B70:D70"/>
    <mergeCell ref="B71:D71"/>
    <mergeCell ref="B72:D72"/>
    <mergeCell ref="A73:A74"/>
    <mergeCell ref="B73:B74"/>
    <mergeCell ref="C73:C74"/>
    <mergeCell ref="D73:O73"/>
    <mergeCell ref="D74:O74"/>
    <mergeCell ref="B81:D81"/>
    <mergeCell ref="B82:D82"/>
    <mergeCell ref="A83:A84"/>
    <mergeCell ref="B83:B84"/>
    <mergeCell ref="C83:C84"/>
    <mergeCell ref="D83:O83"/>
    <mergeCell ref="D84:O84"/>
    <mergeCell ref="A78:A79"/>
    <mergeCell ref="B78:B79"/>
    <mergeCell ref="C78:C79"/>
    <mergeCell ref="D78:O78"/>
    <mergeCell ref="D79:O79"/>
    <mergeCell ref="B80:D80"/>
    <mergeCell ref="B90:D90"/>
    <mergeCell ref="B91:D91"/>
    <mergeCell ref="B92:D92"/>
    <mergeCell ref="B93:D93"/>
    <mergeCell ref="B85:D85"/>
    <mergeCell ref="B86:D86"/>
    <mergeCell ref="B87:D87"/>
    <mergeCell ref="A88:A89"/>
    <mergeCell ref="B88:B89"/>
    <mergeCell ref="C88:C89"/>
    <mergeCell ref="D88:O88"/>
    <mergeCell ref="D89:O89"/>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AB138"/>
  <sheetViews>
    <sheetView topLeftCell="A129" workbookViewId="0">
      <selection activeCell="J133" sqref="J133:N133"/>
    </sheetView>
  </sheetViews>
  <sheetFormatPr defaultRowHeight="15"/>
  <cols>
    <col min="1" max="1" width="7.28515625" customWidth="1"/>
    <col min="3" max="3" width="9.85546875" customWidth="1"/>
    <col min="4" max="4" width="15.7109375" customWidth="1"/>
    <col min="5" max="5" width="4" customWidth="1"/>
    <col min="6" max="7" width="4.140625" customWidth="1"/>
    <col min="8" max="8" width="24.85546875" customWidth="1"/>
    <col min="9" max="9" width="10.85546875" customWidth="1"/>
    <col min="10" max="10" width="8.5703125" customWidth="1"/>
    <col min="11" max="11" width="8" customWidth="1"/>
    <col min="12" max="12" width="7.85546875" customWidth="1"/>
    <col min="13" max="13" width="8.28515625" customWidth="1"/>
    <col min="14" max="14" width="8" customWidth="1"/>
  </cols>
  <sheetData>
    <row r="1" spans="1:15" ht="16.5" customHeight="1" thickBot="1"/>
    <row r="2" spans="1:15" ht="15.75" customHeight="1" thickBot="1">
      <c r="A2" s="360" t="s">
        <v>0</v>
      </c>
      <c r="B2" s="271" t="s">
        <v>1</v>
      </c>
      <c r="C2" s="273"/>
      <c r="D2" s="280" t="s">
        <v>2</v>
      </c>
      <c r="E2" s="5"/>
      <c r="F2" s="283"/>
      <c r="G2" s="283"/>
      <c r="H2" s="368" t="s">
        <v>3</v>
      </c>
      <c r="I2" s="368"/>
      <c r="J2" s="368"/>
      <c r="K2" s="368"/>
      <c r="L2" s="368"/>
      <c r="M2" s="368"/>
      <c r="N2" s="369"/>
    </row>
    <row r="3" spans="1:15" ht="30.75" customHeight="1">
      <c r="A3" s="361"/>
      <c r="B3" s="274"/>
      <c r="C3" s="276"/>
      <c r="D3" s="281"/>
      <c r="E3" s="286" t="s">
        <v>520</v>
      </c>
      <c r="F3" s="286" t="s">
        <v>4</v>
      </c>
      <c r="G3" s="286" t="s">
        <v>5</v>
      </c>
      <c r="H3" s="286" t="s">
        <v>6</v>
      </c>
      <c r="I3" s="1"/>
      <c r="J3" s="289" t="s">
        <v>686</v>
      </c>
      <c r="K3" s="260" t="s">
        <v>632</v>
      </c>
      <c r="L3" s="261"/>
      <c r="M3" s="261"/>
      <c r="N3" s="262"/>
    </row>
    <row r="4" spans="1:15" ht="15.75" customHeight="1" thickBot="1">
      <c r="A4" s="361"/>
      <c r="B4" s="274"/>
      <c r="C4" s="276"/>
      <c r="D4" s="281"/>
      <c r="E4" s="287"/>
      <c r="F4" s="287"/>
      <c r="G4" s="287"/>
      <c r="H4" s="287"/>
      <c r="I4" s="1"/>
      <c r="J4" s="290"/>
      <c r="K4" s="263"/>
      <c r="L4" s="264"/>
      <c r="M4" s="264"/>
      <c r="N4" s="265"/>
    </row>
    <row r="5" spans="1:15" ht="52.5" customHeight="1">
      <c r="A5" s="361"/>
      <c r="B5" s="366"/>
      <c r="C5" s="367"/>
      <c r="D5" s="370"/>
      <c r="E5" s="365"/>
      <c r="F5" s="365"/>
      <c r="G5" s="365"/>
      <c r="H5" s="365"/>
      <c r="I5" s="1" t="s">
        <v>7</v>
      </c>
      <c r="J5" s="9"/>
      <c r="K5" s="7" t="s">
        <v>8</v>
      </c>
      <c r="L5" s="7" t="s">
        <v>9</v>
      </c>
      <c r="M5" s="8" t="s">
        <v>10</v>
      </c>
      <c r="N5" s="7" t="s">
        <v>11</v>
      </c>
    </row>
    <row r="6" spans="1:15" ht="35.25" customHeight="1">
      <c r="A6" s="30"/>
      <c r="B6" s="362" t="s">
        <v>522</v>
      </c>
      <c r="C6" s="363"/>
      <c r="D6" s="363"/>
      <c r="E6" s="363"/>
      <c r="F6" s="363"/>
      <c r="G6" s="363"/>
      <c r="H6" s="363"/>
      <c r="I6" s="363"/>
      <c r="J6" s="363"/>
      <c r="K6" s="363"/>
      <c r="L6" s="363"/>
      <c r="M6" s="363"/>
      <c r="N6" s="364"/>
    </row>
    <row r="7" spans="1:15" ht="42" customHeight="1">
      <c r="A7" s="30"/>
      <c r="B7" s="362" t="s">
        <v>523</v>
      </c>
      <c r="C7" s="363"/>
      <c r="D7" s="363"/>
      <c r="E7" s="363"/>
      <c r="F7" s="363"/>
      <c r="G7" s="363"/>
      <c r="H7" s="363"/>
      <c r="I7" s="363"/>
      <c r="J7" s="363"/>
      <c r="K7" s="363"/>
      <c r="L7" s="363"/>
      <c r="M7" s="363"/>
      <c r="N7" s="364"/>
    </row>
    <row r="8" spans="1:15" ht="24.75" customHeight="1">
      <c r="A8" s="30"/>
      <c r="B8" s="362" t="s">
        <v>524</v>
      </c>
      <c r="C8" s="363"/>
      <c r="D8" s="363"/>
      <c r="E8" s="363"/>
      <c r="F8" s="363"/>
      <c r="G8" s="363"/>
      <c r="H8" s="363"/>
      <c r="I8" s="363"/>
      <c r="J8" s="363"/>
      <c r="K8" s="363"/>
      <c r="L8" s="363"/>
      <c r="M8" s="363"/>
      <c r="N8" s="364"/>
    </row>
    <row r="9" spans="1:15" ht="156.75" customHeight="1">
      <c r="A9" s="31" t="s">
        <v>129</v>
      </c>
      <c r="B9" s="315" t="s">
        <v>130</v>
      </c>
      <c r="C9" s="315"/>
      <c r="D9" s="31" t="s">
        <v>131</v>
      </c>
      <c r="E9" s="31"/>
      <c r="F9" s="31" t="s">
        <v>533</v>
      </c>
      <c r="G9" s="31"/>
      <c r="H9" s="23" t="s">
        <v>576</v>
      </c>
      <c r="I9" s="31" t="s">
        <v>132</v>
      </c>
      <c r="J9" s="32"/>
      <c r="K9" s="32"/>
      <c r="L9" s="32"/>
      <c r="M9" s="32"/>
      <c r="N9" s="32"/>
    </row>
    <row r="10" spans="1:15" ht="78" customHeight="1">
      <c r="A10" s="31" t="s">
        <v>133</v>
      </c>
      <c r="B10" s="311" t="s">
        <v>134</v>
      </c>
      <c r="C10" s="311"/>
      <c r="D10" s="31" t="s">
        <v>135</v>
      </c>
      <c r="E10" s="31"/>
      <c r="F10" s="31" t="s">
        <v>533</v>
      </c>
      <c r="G10" s="31"/>
      <c r="H10" s="24" t="s">
        <v>577</v>
      </c>
      <c r="I10" s="31" t="s">
        <v>132</v>
      </c>
      <c r="J10" s="32"/>
      <c r="K10" s="32"/>
      <c r="L10" s="32"/>
      <c r="M10" s="32"/>
      <c r="N10" s="32"/>
    </row>
    <row r="11" spans="1:15" ht="64.5" customHeight="1">
      <c r="A11" s="50" t="s">
        <v>136</v>
      </c>
      <c r="B11" s="330" t="s">
        <v>578</v>
      </c>
      <c r="C11" s="330"/>
      <c r="D11" s="50" t="s">
        <v>137</v>
      </c>
      <c r="E11" s="50"/>
      <c r="F11" s="50" t="s">
        <v>535</v>
      </c>
      <c r="G11" s="50"/>
      <c r="H11" s="112" t="s">
        <v>637</v>
      </c>
      <c r="I11" s="50" t="s">
        <v>132</v>
      </c>
      <c r="J11" s="51"/>
      <c r="K11" s="51"/>
      <c r="L11" s="51"/>
      <c r="M11" s="51"/>
      <c r="N11" s="51"/>
    </row>
    <row r="12" spans="1:15" ht="141.75" customHeight="1">
      <c r="A12" s="31" t="s">
        <v>138</v>
      </c>
      <c r="B12" s="315" t="s">
        <v>139</v>
      </c>
      <c r="C12" s="315"/>
      <c r="D12" s="33" t="s">
        <v>140</v>
      </c>
      <c r="E12" s="31"/>
      <c r="F12" s="31" t="s">
        <v>533</v>
      </c>
      <c r="G12" s="31"/>
      <c r="H12" s="169" t="s">
        <v>579</v>
      </c>
      <c r="I12" s="31" t="s">
        <v>132</v>
      </c>
      <c r="J12" s="27">
        <v>3316500</v>
      </c>
      <c r="K12" s="27">
        <v>225000</v>
      </c>
      <c r="L12" s="27">
        <v>962500</v>
      </c>
      <c r="M12" s="27">
        <v>2129000</v>
      </c>
      <c r="N12" s="34"/>
    </row>
    <row r="13" spans="1:15" ht="101.25" customHeight="1">
      <c r="A13" s="33" t="s">
        <v>141</v>
      </c>
      <c r="B13" s="315" t="s">
        <v>142</v>
      </c>
      <c r="C13" s="315"/>
      <c r="D13" s="33" t="s">
        <v>140</v>
      </c>
      <c r="E13" s="33"/>
      <c r="F13" s="33" t="s">
        <v>533</v>
      </c>
      <c r="G13" s="33"/>
      <c r="H13" s="23" t="s">
        <v>638</v>
      </c>
      <c r="I13" s="33" t="s">
        <v>132</v>
      </c>
      <c r="J13" s="43"/>
      <c r="K13" s="43"/>
      <c r="L13" s="43"/>
      <c r="M13" s="43"/>
      <c r="N13" s="43"/>
      <c r="O13" s="29"/>
    </row>
    <row r="14" spans="1:15" ht="126.75" customHeight="1">
      <c r="A14" s="31" t="s">
        <v>143</v>
      </c>
      <c r="B14" s="311" t="s">
        <v>144</v>
      </c>
      <c r="C14" s="311"/>
      <c r="D14" s="33" t="s">
        <v>145</v>
      </c>
      <c r="E14" s="31"/>
      <c r="F14" s="31" t="s">
        <v>533</v>
      </c>
      <c r="G14" s="31"/>
      <c r="H14" s="24" t="s">
        <v>580</v>
      </c>
      <c r="I14" s="31" t="s">
        <v>146</v>
      </c>
      <c r="J14" s="32"/>
      <c r="K14" s="32"/>
      <c r="L14" s="32"/>
      <c r="M14" s="32"/>
      <c r="N14" s="32"/>
    </row>
    <row r="15" spans="1:15" ht="77.25" customHeight="1">
      <c r="A15" s="31" t="s">
        <v>147</v>
      </c>
      <c r="B15" s="315" t="s">
        <v>148</v>
      </c>
      <c r="C15" s="315"/>
      <c r="D15" s="33" t="s">
        <v>149</v>
      </c>
      <c r="E15" s="31"/>
      <c r="F15" s="96" t="s">
        <v>533</v>
      </c>
      <c r="G15" s="31"/>
      <c r="H15" s="24" t="s">
        <v>581</v>
      </c>
      <c r="I15" s="31" t="s">
        <v>150</v>
      </c>
      <c r="J15" s="34">
        <v>39500</v>
      </c>
      <c r="K15" s="32"/>
      <c r="L15" s="34">
        <v>9000</v>
      </c>
      <c r="M15" s="34">
        <v>30500</v>
      </c>
      <c r="N15" s="34"/>
    </row>
    <row r="16" spans="1:15" ht="141" customHeight="1">
      <c r="A16" s="50" t="s">
        <v>151</v>
      </c>
      <c r="B16" s="330" t="s">
        <v>152</v>
      </c>
      <c r="C16" s="330"/>
      <c r="D16" s="50" t="s">
        <v>153</v>
      </c>
      <c r="E16" s="50"/>
      <c r="F16" s="50" t="s">
        <v>535</v>
      </c>
      <c r="G16" s="50"/>
      <c r="H16" s="113" t="s">
        <v>639</v>
      </c>
      <c r="I16" s="50" t="s">
        <v>132</v>
      </c>
      <c r="J16" s="51"/>
      <c r="K16" s="51"/>
      <c r="L16" s="51"/>
      <c r="M16" s="51"/>
      <c r="N16" s="51"/>
    </row>
    <row r="17" spans="1:15" ht="204.75" customHeight="1">
      <c r="A17" s="33" t="s">
        <v>154</v>
      </c>
      <c r="B17" s="315" t="s">
        <v>155</v>
      </c>
      <c r="C17" s="315"/>
      <c r="D17" s="33" t="s">
        <v>156</v>
      </c>
      <c r="E17" s="33"/>
      <c r="F17" s="33" t="s">
        <v>533</v>
      </c>
      <c r="G17" s="33"/>
      <c r="H17" s="23" t="s">
        <v>640</v>
      </c>
      <c r="I17" s="33" t="s">
        <v>157</v>
      </c>
      <c r="J17" s="43"/>
      <c r="K17" s="43"/>
      <c r="L17" s="43"/>
      <c r="M17" s="43"/>
      <c r="N17" s="43"/>
    </row>
    <row r="18" spans="1:15" ht="15" customHeight="1">
      <c r="A18" s="312" t="s">
        <v>158</v>
      </c>
      <c r="B18" s="313"/>
      <c r="C18" s="313" t="s">
        <v>19</v>
      </c>
      <c r="D18" s="313"/>
      <c r="E18" s="313"/>
      <c r="F18" s="313"/>
      <c r="G18" s="313"/>
      <c r="H18" s="313"/>
      <c r="I18" s="313"/>
      <c r="J18" s="313"/>
      <c r="K18" s="313"/>
      <c r="L18" s="313"/>
      <c r="M18" s="313"/>
      <c r="N18" s="313"/>
    </row>
    <row r="19" spans="1:15" ht="15.75" customHeight="1">
      <c r="A19" s="312"/>
      <c r="B19" s="313"/>
      <c r="C19" s="312" t="s">
        <v>159</v>
      </c>
      <c r="D19" s="312"/>
      <c r="E19" s="312"/>
      <c r="F19" s="312"/>
      <c r="G19" s="312"/>
      <c r="H19" s="312"/>
      <c r="I19" s="312"/>
      <c r="J19" s="312"/>
      <c r="K19" s="312"/>
      <c r="L19" s="312"/>
      <c r="M19" s="312"/>
      <c r="N19" s="312"/>
    </row>
    <row r="20" spans="1:15" ht="165.75" customHeight="1">
      <c r="A20" s="31" t="s">
        <v>160</v>
      </c>
      <c r="B20" s="311" t="s">
        <v>161</v>
      </c>
      <c r="C20" s="311"/>
      <c r="D20" s="31" t="s">
        <v>587</v>
      </c>
      <c r="E20" s="31"/>
      <c r="F20" s="31" t="s">
        <v>533</v>
      </c>
      <c r="G20" s="31"/>
      <c r="H20" s="23" t="s">
        <v>588</v>
      </c>
      <c r="I20" s="31" t="s">
        <v>162</v>
      </c>
      <c r="J20" s="32">
        <v>20000</v>
      </c>
      <c r="K20" s="32">
        <v>20000</v>
      </c>
      <c r="L20" s="32"/>
      <c r="M20" s="32"/>
      <c r="N20" s="32"/>
    </row>
    <row r="21" spans="1:15" ht="50.25" customHeight="1">
      <c r="A21" s="35" t="s">
        <v>163</v>
      </c>
      <c r="B21" s="356" t="s">
        <v>164</v>
      </c>
      <c r="C21" s="356"/>
      <c r="D21" s="35" t="s">
        <v>165</v>
      </c>
      <c r="E21" s="35"/>
      <c r="F21" s="35" t="s">
        <v>533</v>
      </c>
      <c r="G21" s="35"/>
      <c r="H21" s="36" t="s">
        <v>589</v>
      </c>
      <c r="I21" s="35" t="s">
        <v>166</v>
      </c>
      <c r="J21" s="37"/>
      <c r="K21" s="37"/>
      <c r="L21" s="37"/>
      <c r="M21" s="37"/>
      <c r="N21" s="37"/>
    </row>
    <row r="22" spans="1:15" ht="50.25" customHeight="1">
      <c r="A22" s="353" t="s">
        <v>167</v>
      </c>
      <c r="B22" s="311" t="s">
        <v>168</v>
      </c>
      <c r="C22" s="311"/>
      <c r="D22" s="353" t="s">
        <v>169</v>
      </c>
      <c r="E22" s="353"/>
      <c r="F22" s="353" t="s">
        <v>533</v>
      </c>
      <c r="G22" s="353"/>
      <c r="H22" s="357" t="s">
        <v>590</v>
      </c>
      <c r="I22" s="31" t="s">
        <v>585</v>
      </c>
      <c r="J22" s="359"/>
      <c r="K22" s="359"/>
      <c r="L22" s="359"/>
      <c r="M22" s="359"/>
      <c r="N22" s="359"/>
    </row>
    <row r="23" spans="1:15" ht="76.5">
      <c r="A23" s="353"/>
      <c r="B23" s="311"/>
      <c r="C23" s="311"/>
      <c r="D23" s="353"/>
      <c r="E23" s="353"/>
      <c r="F23" s="353"/>
      <c r="G23" s="353"/>
      <c r="H23" s="358"/>
      <c r="I23" s="31" t="s">
        <v>170</v>
      </c>
      <c r="J23" s="359"/>
      <c r="K23" s="359"/>
      <c r="L23" s="359"/>
      <c r="M23" s="359"/>
      <c r="N23" s="359"/>
    </row>
    <row r="24" spans="1:15" ht="15" customHeight="1">
      <c r="A24" s="325" t="s">
        <v>171</v>
      </c>
      <c r="B24" s="313"/>
      <c r="C24" s="313" t="s">
        <v>16</v>
      </c>
      <c r="D24" s="313"/>
      <c r="E24" s="313"/>
      <c r="F24" s="313"/>
      <c r="G24" s="313"/>
      <c r="H24" s="313"/>
      <c r="I24" s="313"/>
      <c r="J24" s="313"/>
      <c r="K24" s="313"/>
      <c r="L24" s="313"/>
      <c r="M24" s="313"/>
      <c r="N24" s="313"/>
    </row>
    <row r="25" spans="1:15" ht="15.75" customHeight="1">
      <c r="A25" s="325"/>
      <c r="B25" s="313"/>
      <c r="C25" s="312" t="s">
        <v>172</v>
      </c>
      <c r="D25" s="312"/>
      <c r="E25" s="312"/>
      <c r="F25" s="312"/>
      <c r="G25" s="312"/>
      <c r="H25" s="312"/>
      <c r="I25" s="312"/>
      <c r="J25" s="312"/>
      <c r="K25" s="312"/>
      <c r="L25" s="312"/>
      <c r="M25" s="312"/>
      <c r="N25" s="312"/>
    </row>
    <row r="26" spans="1:15" ht="15" customHeight="1">
      <c r="A26" s="312" t="s">
        <v>173</v>
      </c>
      <c r="B26" s="313"/>
      <c r="C26" s="313" t="s">
        <v>19</v>
      </c>
      <c r="D26" s="313"/>
      <c r="E26" s="313"/>
      <c r="F26" s="313"/>
      <c r="G26" s="313"/>
      <c r="H26" s="313"/>
      <c r="I26" s="313"/>
      <c r="J26" s="313"/>
      <c r="K26" s="313"/>
      <c r="L26" s="313"/>
      <c r="M26" s="313"/>
      <c r="N26" s="313"/>
    </row>
    <row r="27" spans="1:15" ht="15.75" customHeight="1">
      <c r="A27" s="312"/>
      <c r="B27" s="313"/>
      <c r="C27" s="312" t="s">
        <v>174</v>
      </c>
      <c r="D27" s="312"/>
      <c r="E27" s="312"/>
      <c r="F27" s="312"/>
      <c r="G27" s="312"/>
      <c r="H27" s="312"/>
      <c r="I27" s="312"/>
      <c r="J27" s="312"/>
      <c r="K27" s="312"/>
      <c r="L27" s="312"/>
      <c r="M27" s="312"/>
      <c r="N27" s="312"/>
    </row>
    <row r="28" spans="1:15" ht="90.75" customHeight="1">
      <c r="A28" s="31" t="s">
        <v>175</v>
      </c>
      <c r="B28" s="311" t="s">
        <v>176</v>
      </c>
      <c r="C28" s="311"/>
      <c r="D28" s="31" t="s">
        <v>177</v>
      </c>
      <c r="E28" s="31"/>
      <c r="F28" s="31" t="s">
        <v>533</v>
      </c>
      <c r="G28" s="31"/>
      <c r="H28" s="23" t="s">
        <v>608</v>
      </c>
      <c r="I28" s="31" t="s">
        <v>178</v>
      </c>
      <c r="J28" s="32"/>
      <c r="K28" s="32"/>
      <c r="L28" s="32"/>
      <c r="M28" s="32"/>
      <c r="N28" s="32"/>
    </row>
    <row r="29" spans="1:15" ht="161.25" customHeight="1">
      <c r="A29" s="319" t="s">
        <v>179</v>
      </c>
      <c r="B29" s="321" t="s">
        <v>180</v>
      </c>
      <c r="C29" s="339"/>
      <c r="D29" s="319" t="s">
        <v>181</v>
      </c>
      <c r="E29" s="319"/>
      <c r="F29" s="319" t="s">
        <v>533</v>
      </c>
      <c r="G29" s="319"/>
      <c r="H29" s="23" t="s">
        <v>609</v>
      </c>
      <c r="I29" s="319" t="s">
        <v>182</v>
      </c>
      <c r="J29" s="185">
        <v>730350</v>
      </c>
      <c r="K29" s="185">
        <v>78000</v>
      </c>
      <c r="L29" s="185"/>
      <c r="M29" s="185">
        <v>652350</v>
      </c>
      <c r="N29" s="185"/>
    </row>
    <row r="30" spans="1:15" ht="28.5" customHeight="1">
      <c r="A30" s="320"/>
      <c r="B30" s="354"/>
      <c r="C30" s="355"/>
      <c r="D30" s="320"/>
      <c r="E30" s="320"/>
      <c r="F30" s="320"/>
      <c r="G30" s="320"/>
      <c r="H30" s="23" t="s">
        <v>597</v>
      </c>
      <c r="I30" s="320"/>
      <c r="J30" s="189">
        <v>359500</v>
      </c>
      <c r="K30" s="190">
        <v>101000</v>
      </c>
      <c r="L30" s="185"/>
      <c r="M30" s="189">
        <v>258500</v>
      </c>
      <c r="N30" s="185"/>
    </row>
    <row r="31" spans="1:15" ht="51">
      <c r="A31" s="31" t="s">
        <v>183</v>
      </c>
      <c r="B31" s="311" t="s">
        <v>184</v>
      </c>
      <c r="C31" s="311"/>
      <c r="D31" s="31" t="s">
        <v>185</v>
      </c>
      <c r="E31" s="31"/>
      <c r="F31" s="31" t="s">
        <v>533</v>
      </c>
      <c r="G31" s="31"/>
      <c r="H31" s="24" t="s">
        <v>598</v>
      </c>
      <c r="I31" s="31" t="s">
        <v>34</v>
      </c>
      <c r="J31" s="185">
        <v>550000</v>
      </c>
      <c r="K31" s="186">
        <v>550000</v>
      </c>
      <c r="L31" s="185"/>
      <c r="M31" s="185"/>
      <c r="N31" s="185"/>
    </row>
    <row r="32" spans="1:15" ht="192" customHeight="1">
      <c r="A32" s="33" t="s">
        <v>186</v>
      </c>
      <c r="B32" s="315" t="s">
        <v>187</v>
      </c>
      <c r="C32" s="315"/>
      <c r="D32" s="33" t="s">
        <v>611</v>
      </c>
      <c r="E32" s="33"/>
      <c r="F32" s="33" t="s">
        <v>533</v>
      </c>
      <c r="G32" s="33"/>
      <c r="H32" s="23" t="s">
        <v>610</v>
      </c>
      <c r="I32" s="33" t="s">
        <v>188</v>
      </c>
      <c r="J32" s="43"/>
      <c r="K32" s="43"/>
      <c r="L32" s="43"/>
      <c r="M32" s="43"/>
      <c r="N32" s="43"/>
      <c r="O32" s="29"/>
    </row>
    <row r="33" spans="1:15" ht="15" customHeight="1">
      <c r="A33" s="325" t="s">
        <v>189</v>
      </c>
      <c r="B33" s="313"/>
      <c r="C33" s="313" t="s">
        <v>16</v>
      </c>
      <c r="D33" s="313"/>
      <c r="E33" s="313"/>
      <c r="F33" s="313"/>
      <c r="G33" s="313"/>
      <c r="H33" s="313"/>
      <c r="I33" s="313"/>
      <c r="J33" s="313"/>
      <c r="K33" s="313"/>
      <c r="L33" s="313"/>
      <c r="M33" s="313"/>
      <c r="N33" s="313"/>
    </row>
    <row r="34" spans="1:15" ht="15.75" customHeight="1">
      <c r="A34" s="325"/>
      <c r="B34" s="313"/>
      <c r="C34" s="312" t="s">
        <v>190</v>
      </c>
      <c r="D34" s="312"/>
      <c r="E34" s="312"/>
      <c r="F34" s="312"/>
      <c r="G34" s="312"/>
      <c r="H34" s="312"/>
      <c r="I34" s="312"/>
      <c r="J34" s="312"/>
      <c r="K34" s="312"/>
      <c r="L34" s="312"/>
      <c r="M34" s="312"/>
      <c r="N34" s="312"/>
    </row>
    <row r="35" spans="1:15" ht="15" customHeight="1">
      <c r="A35" s="312" t="s">
        <v>191</v>
      </c>
      <c r="B35" s="313"/>
      <c r="C35" s="313" t="s">
        <v>19</v>
      </c>
      <c r="D35" s="313"/>
      <c r="E35" s="313"/>
      <c r="F35" s="313"/>
      <c r="G35" s="313"/>
      <c r="H35" s="313"/>
      <c r="I35" s="313"/>
      <c r="J35" s="313"/>
      <c r="K35" s="313"/>
      <c r="L35" s="313"/>
      <c r="M35" s="313"/>
      <c r="N35" s="313"/>
    </row>
    <row r="36" spans="1:15" ht="15.75" customHeight="1">
      <c r="A36" s="312"/>
      <c r="B36" s="313"/>
      <c r="C36" s="312" t="s">
        <v>192</v>
      </c>
      <c r="D36" s="312"/>
      <c r="E36" s="312"/>
      <c r="F36" s="312"/>
      <c r="G36" s="312"/>
      <c r="H36" s="312"/>
      <c r="I36" s="312"/>
      <c r="J36" s="312"/>
      <c r="K36" s="312"/>
      <c r="L36" s="312"/>
      <c r="M36" s="312"/>
      <c r="N36" s="312"/>
    </row>
    <row r="37" spans="1:15" ht="65.25" customHeight="1">
      <c r="A37" s="31" t="s">
        <v>193</v>
      </c>
      <c r="B37" s="311" t="s">
        <v>194</v>
      </c>
      <c r="C37" s="311"/>
      <c r="D37" s="31" t="s">
        <v>195</v>
      </c>
      <c r="E37" s="31"/>
      <c r="F37" s="31"/>
      <c r="G37" s="31"/>
      <c r="H37" s="23" t="s">
        <v>560</v>
      </c>
      <c r="I37" s="31" t="s">
        <v>196</v>
      </c>
      <c r="J37" s="32"/>
      <c r="K37" s="32"/>
      <c r="L37" s="32"/>
      <c r="M37" s="32"/>
      <c r="N37" s="32"/>
    </row>
    <row r="38" spans="1:15" ht="141" customHeight="1">
      <c r="A38" s="353" t="s">
        <v>197</v>
      </c>
      <c r="B38" s="311" t="s">
        <v>198</v>
      </c>
      <c r="C38" s="311"/>
      <c r="D38" s="31" t="s">
        <v>199</v>
      </c>
      <c r="E38" s="31"/>
      <c r="F38" s="31"/>
      <c r="G38" s="31" t="s">
        <v>583</v>
      </c>
      <c r="H38" s="24" t="s">
        <v>582</v>
      </c>
      <c r="I38" s="353" t="s">
        <v>201</v>
      </c>
      <c r="J38" s="187">
        <v>37000</v>
      </c>
      <c r="K38" s="187">
        <v>37000</v>
      </c>
      <c r="L38" s="185"/>
      <c r="M38" s="188"/>
      <c r="N38" s="185"/>
    </row>
    <row r="39" spans="1:15" ht="24" customHeight="1">
      <c r="A39" s="353"/>
      <c r="B39" s="311"/>
      <c r="C39" s="311"/>
      <c r="D39" s="31" t="s">
        <v>200</v>
      </c>
      <c r="E39" s="31"/>
      <c r="F39" s="31"/>
      <c r="G39" s="31">
        <v>2</v>
      </c>
      <c r="H39" s="38" t="s">
        <v>561</v>
      </c>
      <c r="I39" s="353"/>
      <c r="J39" s="187">
        <v>9573</v>
      </c>
      <c r="K39" s="187">
        <v>2600</v>
      </c>
      <c r="L39" s="185">
        <v>6000</v>
      </c>
      <c r="M39" s="185"/>
      <c r="N39" s="185">
        <v>973</v>
      </c>
    </row>
    <row r="40" spans="1:15" ht="116.25" customHeight="1">
      <c r="A40" s="31" t="s">
        <v>202</v>
      </c>
      <c r="B40" s="317" t="s">
        <v>203</v>
      </c>
      <c r="C40" s="318"/>
      <c r="D40" s="31" t="s">
        <v>204</v>
      </c>
      <c r="E40" s="31"/>
      <c r="F40" s="31"/>
      <c r="G40" s="31">
        <v>2</v>
      </c>
      <c r="H40" s="24" t="s">
        <v>562</v>
      </c>
      <c r="I40" s="31" t="s">
        <v>196</v>
      </c>
      <c r="J40" s="185">
        <v>16830</v>
      </c>
      <c r="K40" s="185">
        <v>6000</v>
      </c>
      <c r="L40" s="185">
        <v>9900</v>
      </c>
      <c r="M40" s="185"/>
      <c r="N40" s="185">
        <v>930</v>
      </c>
    </row>
    <row r="41" spans="1:15" ht="15" customHeight="1">
      <c r="A41" s="312" t="s">
        <v>205</v>
      </c>
      <c r="B41" s="313"/>
      <c r="C41" s="313" t="s">
        <v>19</v>
      </c>
      <c r="D41" s="313"/>
      <c r="E41" s="313"/>
      <c r="F41" s="313"/>
      <c r="G41" s="313"/>
      <c r="H41" s="313"/>
      <c r="I41" s="313"/>
      <c r="J41" s="313"/>
      <c r="K41" s="313"/>
      <c r="L41" s="313"/>
      <c r="M41" s="313"/>
      <c r="N41" s="313"/>
    </row>
    <row r="42" spans="1:15" ht="15.75" customHeight="1">
      <c r="A42" s="312"/>
      <c r="B42" s="313"/>
      <c r="C42" s="312" t="s">
        <v>206</v>
      </c>
      <c r="D42" s="312"/>
      <c r="E42" s="312"/>
      <c r="F42" s="312"/>
      <c r="G42" s="312"/>
      <c r="H42" s="312"/>
      <c r="I42" s="312"/>
      <c r="J42" s="312"/>
      <c r="K42" s="312"/>
      <c r="L42" s="312"/>
      <c r="M42" s="312"/>
      <c r="N42" s="312"/>
    </row>
    <row r="43" spans="1:15" ht="51.75" customHeight="1">
      <c r="A43" s="319" t="s">
        <v>207</v>
      </c>
      <c r="B43" s="321" t="s">
        <v>208</v>
      </c>
      <c r="C43" s="322"/>
      <c r="D43" s="31" t="s">
        <v>563</v>
      </c>
      <c r="E43" s="31"/>
      <c r="F43" s="31"/>
      <c r="G43" s="31">
        <v>1</v>
      </c>
      <c r="H43" s="23" t="s">
        <v>565</v>
      </c>
      <c r="I43" s="319" t="s">
        <v>34</v>
      </c>
      <c r="J43" s="32"/>
      <c r="K43" s="32"/>
      <c r="L43" s="32"/>
      <c r="M43" s="32"/>
      <c r="N43" s="32"/>
    </row>
    <row r="44" spans="1:15" ht="63" customHeight="1">
      <c r="A44" s="320"/>
      <c r="B44" s="323"/>
      <c r="C44" s="324"/>
      <c r="D44" s="31" t="s">
        <v>564</v>
      </c>
      <c r="E44" s="31"/>
      <c r="F44" s="31"/>
      <c r="G44" s="31">
        <v>2</v>
      </c>
      <c r="H44" s="23" t="s">
        <v>566</v>
      </c>
      <c r="I44" s="320"/>
      <c r="J44" s="32"/>
      <c r="K44" s="32"/>
      <c r="L44" s="32"/>
      <c r="M44" s="32"/>
      <c r="N44" s="32"/>
    </row>
    <row r="45" spans="1:15" ht="105" customHeight="1">
      <c r="A45" s="31" t="s">
        <v>209</v>
      </c>
      <c r="B45" s="311" t="s">
        <v>210</v>
      </c>
      <c r="C45" s="311"/>
      <c r="D45" s="31" t="s">
        <v>211</v>
      </c>
      <c r="E45" s="31"/>
      <c r="F45" s="31"/>
      <c r="G45" s="31">
        <v>584</v>
      </c>
      <c r="H45" s="23" t="s">
        <v>567</v>
      </c>
      <c r="I45" s="31" t="s">
        <v>196</v>
      </c>
      <c r="J45" s="186">
        <v>692570</v>
      </c>
      <c r="K45" s="186">
        <v>351300</v>
      </c>
      <c r="L45" s="186">
        <v>161270</v>
      </c>
      <c r="M45" s="186"/>
      <c r="N45" s="186">
        <v>180000</v>
      </c>
      <c r="O45" s="39"/>
    </row>
    <row r="46" spans="1:15" ht="65.25" customHeight="1">
      <c r="A46" s="31" t="s">
        <v>212</v>
      </c>
      <c r="B46" s="311" t="s">
        <v>213</v>
      </c>
      <c r="C46" s="311"/>
      <c r="D46" s="31" t="s">
        <v>72</v>
      </c>
      <c r="E46" s="31"/>
      <c r="F46" s="31" t="s">
        <v>533</v>
      </c>
      <c r="G46" s="31"/>
      <c r="H46" s="24" t="s">
        <v>603</v>
      </c>
      <c r="I46" s="31" t="s">
        <v>214</v>
      </c>
      <c r="J46" s="34">
        <v>3200</v>
      </c>
      <c r="K46" s="34">
        <v>3200</v>
      </c>
      <c r="L46" s="34"/>
      <c r="M46" s="34"/>
      <c r="N46" s="32"/>
    </row>
    <row r="47" spans="1:15" ht="62.25" customHeight="1">
      <c r="A47" s="31" t="s">
        <v>215</v>
      </c>
      <c r="B47" s="311" t="s">
        <v>216</v>
      </c>
      <c r="C47" s="311"/>
      <c r="D47" s="31" t="s">
        <v>217</v>
      </c>
      <c r="E47" s="31"/>
      <c r="F47" s="31"/>
      <c r="G47" s="31">
        <v>146</v>
      </c>
      <c r="H47" s="24" t="s">
        <v>568</v>
      </c>
      <c r="I47" s="31" t="s">
        <v>218</v>
      </c>
      <c r="J47" s="32"/>
      <c r="K47" s="32"/>
      <c r="L47" s="32"/>
      <c r="M47" s="32"/>
      <c r="N47" s="32"/>
    </row>
    <row r="48" spans="1:15" ht="15" customHeight="1">
      <c r="A48" s="312" t="s">
        <v>219</v>
      </c>
      <c r="B48" s="313"/>
      <c r="C48" s="313" t="s">
        <v>19</v>
      </c>
      <c r="D48" s="313"/>
      <c r="E48" s="313"/>
      <c r="F48" s="313"/>
      <c r="G48" s="313"/>
      <c r="H48" s="313"/>
      <c r="I48" s="313"/>
      <c r="J48" s="313"/>
      <c r="K48" s="313"/>
      <c r="L48" s="313"/>
      <c r="M48" s="313"/>
      <c r="N48" s="313"/>
    </row>
    <row r="49" spans="1:14" ht="15.75" customHeight="1">
      <c r="A49" s="312"/>
      <c r="B49" s="313"/>
      <c r="C49" s="312" t="s">
        <v>220</v>
      </c>
      <c r="D49" s="312"/>
      <c r="E49" s="312"/>
      <c r="F49" s="312"/>
      <c r="G49" s="312"/>
      <c r="H49" s="312"/>
      <c r="I49" s="312"/>
      <c r="J49" s="312"/>
      <c r="K49" s="312"/>
      <c r="L49" s="312"/>
      <c r="M49" s="312"/>
      <c r="N49" s="312"/>
    </row>
    <row r="50" spans="1:14" ht="204.75" customHeight="1">
      <c r="A50" s="31" t="s">
        <v>221</v>
      </c>
      <c r="B50" s="311" t="s">
        <v>222</v>
      </c>
      <c r="C50" s="311"/>
      <c r="D50" s="31" t="s">
        <v>223</v>
      </c>
      <c r="E50" s="31"/>
      <c r="F50" s="31"/>
      <c r="G50" s="31">
        <v>6</v>
      </c>
      <c r="H50" s="23" t="s">
        <v>569</v>
      </c>
      <c r="I50" s="31" t="s">
        <v>34</v>
      </c>
      <c r="J50" s="34">
        <v>20000</v>
      </c>
      <c r="K50" s="34">
        <v>20000</v>
      </c>
      <c r="L50" s="32"/>
      <c r="M50" s="32"/>
      <c r="N50" s="32"/>
    </row>
    <row r="51" spans="1:14" ht="100.5" customHeight="1">
      <c r="A51" s="10" t="s">
        <v>224</v>
      </c>
      <c r="B51" s="311" t="s">
        <v>225</v>
      </c>
      <c r="C51" s="311"/>
      <c r="D51" s="10" t="s">
        <v>226</v>
      </c>
      <c r="E51" s="10"/>
      <c r="F51" s="10"/>
      <c r="G51" s="10">
        <v>5</v>
      </c>
      <c r="H51" s="23" t="s">
        <v>570</v>
      </c>
      <c r="I51" s="10" t="s">
        <v>196</v>
      </c>
      <c r="J51" s="22">
        <v>11040</v>
      </c>
      <c r="K51" s="22">
        <v>10740</v>
      </c>
      <c r="L51" s="22"/>
      <c r="M51" s="22"/>
      <c r="N51" s="22">
        <v>300</v>
      </c>
    </row>
    <row r="52" spans="1:14" ht="56.25" customHeight="1">
      <c r="A52" s="40" t="s">
        <v>227</v>
      </c>
      <c r="B52" s="352" t="s">
        <v>228</v>
      </c>
      <c r="C52" s="352"/>
      <c r="D52" s="40" t="s">
        <v>229</v>
      </c>
      <c r="E52" s="40"/>
      <c r="F52" s="40" t="s">
        <v>535</v>
      </c>
      <c r="G52" s="40"/>
      <c r="H52" s="25" t="s">
        <v>571</v>
      </c>
      <c r="I52" s="40" t="s">
        <v>196</v>
      </c>
      <c r="J52" s="41"/>
      <c r="K52" s="41"/>
      <c r="L52" s="41"/>
      <c r="M52" s="41"/>
      <c r="N52" s="41"/>
    </row>
    <row r="53" spans="1:14" ht="128.25" customHeight="1">
      <c r="A53" s="31" t="s">
        <v>230</v>
      </c>
      <c r="B53" s="311" t="s">
        <v>231</v>
      </c>
      <c r="C53" s="311"/>
      <c r="D53" s="31" t="s">
        <v>232</v>
      </c>
      <c r="E53" s="31"/>
      <c r="F53" s="31"/>
      <c r="G53" s="31">
        <v>6</v>
      </c>
      <c r="H53" s="24" t="s">
        <v>572</v>
      </c>
      <c r="I53" s="31" t="s">
        <v>196</v>
      </c>
      <c r="J53" s="34">
        <v>277450</v>
      </c>
      <c r="K53" s="27">
        <v>128700</v>
      </c>
      <c r="L53" s="34">
        <v>85000</v>
      </c>
      <c r="M53" s="34"/>
      <c r="N53" s="34">
        <v>63750</v>
      </c>
    </row>
    <row r="54" spans="1:14" ht="15.75" customHeight="1">
      <c r="A54" s="312" t="s">
        <v>233</v>
      </c>
      <c r="B54" s="313"/>
      <c r="C54" s="313" t="s">
        <v>19</v>
      </c>
      <c r="D54" s="313"/>
      <c r="E54" s="313"/>
      <c r="F54" s="313"/>
      <c r="G54" s="313"/>
      <c r="H54" s="313"/>
      <c r="I54" s="313"/>
      <c r="J54" s="313"/>
      <c r="K54" s="313"/>
      <c r="L54" s="313"/>
      <c r="M54" s="313"/>
      <c r="N54" s="313"/>
    </row>
    <row r="55" spans="1:14" ht="15.75" customHeight="1">
      <c r="A55" s="312"/>
      <c r="B55" s="313"/>
      <c r="C55" s="312" t="s">
        <v>234</v>
      </c>
      <c r="D55" s="312"/>
      <c r="E55" s="312"/>
      <c r="F55" s="312"/>
      <c r="G55" s="312"/>
      <c r="H55" s="312"/>
      <c r="I55" s="312"/>
      <c r="J55" s="312"/>
      <c r="K55" s="312"/>
      <c r="L55" s="312"/>
      <c r="M55" s="312"/>
      <c r="N55" s="312"/>
    </row>
    <row r="56" spans="1:14" ht="243" customHeight="1">
      <c r="A56" s="31" t="s">
        <v>235</v>
      </c>
      <c r="B56" s="311" t="s">
        <v>236</v>
      </c>
      <c r="C56" s="311"/>
      <c r="D56" s="31" t="s">
        <v>237</v>
      </c>
      <c r="E56" s="31"/>
      <c r="F56" s="31"/>
      <c r="G56" s="31"/>
      <c r="H56" s="23" t="s">
        <v>701</v>
      </c>
      <c r="I56" s="31" t="s">
        <v>238</v>
      </c>
      <c r="J56" s="32"/>
      <c r="K56" s="32"/>
      <c r="L56" s="32"/>
      <c r="M56" s="32"/>
      <c r="N56" s="32"/>
    </row>
    <row r="57" spans="1:14" ht="42.75" customHeight="1">
      <c r="A57" s="31" t="s">
        <v>239</v>
      </c>
      <c r="B57" s="311" t="s">
        <v>240</v>
      </c>
      <c r="C57" s="311"/>
      <c r="D57" s="31" t="s">
        <v>241</v>
      </c>
      <c r="E57" s="31"/>
      <c r="F57" s="31"/>
      <c r="G57" s="31">
        <v>1</v>
      </c>
      <c r="H57" s="23" t="s">
        <v>573</v>
      </c>
      <c r="I57" s="31" t="s">
        <v>238</v>
      </c>
      <c r="J57" s="32"/>
      <c r="K57" s="32"/>
      <c r="L57" s="32"/>
      <c r="M57" s="32"/>
      <c r="N57" s="32"/>
    </row>
    <row r="58" spans="1:14" ht="90.75" customHeight="1">
      <c r="A58" s="31" t="s">
        <v>242</v>
      </c>
      <c r="B58" s="311" t="s">
        <v>243</v>
      </c>
      <c r="C58" s="311"/>
      <c r="D58" s="31" t="s">
        <v>244</v>
      </c>
      <c r="E58" s="31"/>
      <c r="F58" s="116" t="s">
        <v>533</v>
      </c>
      <c r="G58" s="31"/>
      <c r="H58" s="24" t="s">
        <v>574</v>
      </c>
      <c r="I58" s="31" t="s">
        <v>245</v>
      </c>
      <c r="J58" s="34">
        <v>87000</v>
      </c>
      <c r="K58" s="34"/>
      <c r="L58" s="34">
        <v>87000</v>
      </c>
      <c r="M58" s="32"/>
      <c r="N58" s="32"/>
    </row>
    <row r="59" spans="1:14" ht="154.5" customHeight="1">
      <c r="A59" s="33" t="s">
        <v>246</v>
      </c>
      <c r="B59" s="315" t="s">
        <v>247</v>
      </c>
      <c r="C59" s="315"/>
      <c r="D59" s="33" t="s">
        <v>248</v>
      </c>
      <c r="E59" s="33"/>
      <c r="F59" s="33" t="s">
        <v>533</v>
      </c>
      <c r="G59" s="33"/>
      <c r="H59" s="23" t="s">
        <v>702</v>
      </c>
      <c r="I59" s="33" t="s">
        <v>249</v>
      </c>
      <c r="J59" s="43"/>
      <c r="K59" s="43"/>
      <c r="L59" s="43"/>
      <c r="M59" s="43"/>
      <c r="N59" s="43"/>
    </row>
    <row r="60" spans="1:14" ht="15.75" customHeight="1">
      <c r="A60" s="312" t="s">
        <v>250</v>
      </c>
      <c r="B60" s="313"/>
      <c r="C60" s="313" t="s">
        <v>19</v>
      </c>
      <c r="D60" s="313"/>
      <c r="E60" s="313"/>
      <c r="F60" s="313"/>
      <c r="G60" s="313"/>
      <c r="H60" s="313"/>
      <c r="I60" s="313"/>
      <c r="J60" s="313"/>
      <c r="K60" s="313"/>
      <c r="L60" s="313"/>
      <c r="M60" s="313"/>
      <c r="N60" s="313"/>
    </row>
    <row r="61" spans="1:14" ht="15.75" customHeight="1">
      <c r="A61" s="312"/>
      <c r="B61" s="313"/>
      <c r="C61" s="312" t="s">
        <v>251</v>
      </c>
      <c r="D61" s="312"/>
      <c r="E61" s="312"/>
      <c r="F61" s="312"/>
      <c r="G61" s="312"/>
      <c r="H61" s="312"/>
      <c r="I61" s="312"/>
      <c r="J61" s="312"/>
      <c r="K61" s="312"/>
      <c r="L61" s="312"/>
      <c r="M61" s="312"/>
      <c r="N61" s="312"/>
    </row>
    <row r="62" spans="1:14" ht="87.75" customHeight="1">
      <c r="A62" s="326" t="s">
        <v>252</v>
      </c>
      <c r="B62" s="346" t="s">
        <v>253</v>
      </c>
      <c r="C62" s="347"/>
      <c r="D62" s="33" t="s">
        <v>642</v>
      </c>
      <c r="E62" s="33"/>
      <c r="F62" s="33"/>
      <c r="G62" s="33"/>
      <c r="H62" s="23"/>
      <c r="I62" s="342" t="s">
        <v>254</v>
      </c>
      <c r="J62" s="32"/>
      <c r="K62" s="32"/>
      <c r="L62" s="32"/>
      <c r="M62" s="32"/>
      <c r="N62" s="32"/>
    </row>
    <row r="63" spans="1:14" ht="75" customHeight="1">
      <c r="A63" s="327"/>
      <c r="B63" s="348"/>
      <c r="C63" s="349"/>
      <c r="D63" s="23" t="s">
        <v>643</v>
      </c>
      <c r="E63" s="33"/>
      <c r="F63" s="33" t="s">
        <v>533</v>
      </c>
      <c r="G63" s="33"/>
      <c r="H63" s="23" t="s">
        <v>649</v>
      </c>
      <c r="I63" s="343"/>
      <c r="J63" s="185">
        <v>523000</v>
      </c>
      <c r="K63" s="185">
        <v>78450</v>
      </c>
      <c r="L63" s="185"/>
      <c r="M63" s="185">
        <v>444550</v>
      </c>
      <c r="N63" s="185"/>
    </row>
    <row r="64" spans="1:14" ht="51.75" customHeight="1">
      <c r="A64" s="327"/>
      <c r="B64" s="348"/>
      <c r="C64" s="349"/>
      <c r="D64" s="23" t="s">
        <v>644</v>
      </c>
      <c r="E64" s="33"/>
      <c r="F64" s="33" t="s">
        <v>533</v>
      </c>
      <c r="G64" s="33"/>
      <c r="H64" s="23" t="s">
        <v>650</v>
      </c>
      <c r="I64" s="343"/>
      <c r="J64" s="100"/>
      <c r="K64" s="100"/>
      <c r="L64" s="100"/>
      <c r="M64" s="100"/>
      <c r="N64" s="100"/>
    </row>
    <row r="65" spans="1:14" ht="51" customHeight="1">
      <c r="A65" s="327"/>
      <c r="B65" s="348"/>
      <c r="C65" s="349"/>
      <c r="D65" s="113" t="s">
        <v>645</v>
      </c>
      <c r="E65" s="50"/>
      <c r="F65" s="50" t="s">
        <v>535</v>
      </c>
      <c r="G65" s="50"/>
      <c r="H65" s="113" t="s">
        <v>651</v>
      </c>
      <c r="I65" s="343"/>
      <c r="J65" s="100"/>
      <c r="K65" s="100"/>
      <c r="L65" s="100"/>
      <c r="M65" s="100"/>
      <c r="N65" s="100"/>
    </row>
    <row r="66" spans="1:14" ht="63.75" customHeight="1">
      <c r="A66" s="328"/>
      <c r="B66" s="348"/>
      <c r="C66" s="349"/>
      <c r="D66" s="23" t="s">
        <v>646</v>
      </c>
      <c r="E66" s="33"/>
      <c r="F66" s="33" t="s">
        <v>533</v>
      </c>
      <c r="G66" s="33"/>
      <c r="H66" s="23" t="s">
        <v>676</v>
      </c>
      <c r="I66" s="343"/>
      <c r="J66" s="100"/>
      <c r="K66" s="100"/>
      <c r="L66" s="100"/>
      <c r="M66" s="100"/>
      <c r="N66" s="100"/>
    </row>
    <row r="67" spans="1:14" ht="90" customHeight="1">
      <c r="A67" s="328"/>
      <c r="B67" s="348"/>
      <c r="C67" s="349"/>
      <c r="D67" s="113" t="s">
        <v>647</v>
      </c>
      <c r="E67" s="50"/>
      <c r="F67" s="50" t="s">
        <v>535</v>
      </c>
      <c r="G67" s="50"/>
      <c r="H67" s="113" t="s">
        <v>651</v>
      </c>
      <c r="I67" s="344"/>
      <c r="J67" s="100"/>
      <c r="K67" s="100"/>
      <c r="L67" s="100"/>
      <c r="M67" s="100"/>
      <c r="N67" s="100"/>
    </row>
    <row r="68" spans="1:14" ht="64.5" customHeight="1">
      <c r="A68" s="328"/>
      <c r="B68" s="348"/>
      <c r="C68" s="349"/>
      <c r="D68" s="113" t="s">
        <v>648</v>
      </c>
      <c r="E68" s="50"/>
      <c r="F68" s="50" t="s">
        <v>535</v>
      </c>
      <c r="G68" s="50"/>
      <c r="H68" s="113" t="s">
        <v>668</v>
      </c>
      <c r="I68" s="344"/>
      <c r="J68" s="100"/>
      <c r="K68" s="100"/>
      <c r="L68" s="100"/>
      <c r="M68" s="100"/>
      <c r="N68" s="100"/>
    </row>
    <row r="69" spans="1:14" ht="27.75" customHeight="1">
      <c r="A69" s="329"/>
      <c r="B69" s="350"/>
      <c r="C69" s="351"/>
      <c r="D69" s="36" t="s">
        <v>653</v>
      </c>
      <c r="E69" s="120"/>
      <c r="F69" s="120" t="s">
        <v>533</v>
      </c>
      <c r="G69" s="120"/>
      <c r="H69" s="36" t="s">
        <v>652</v>
      </c>
      <c r="I69" s="345"/>
      <c r="J69" s="34">
        <v>30700</v>
      </c>
      <c r="K69" s="34">
        <v>30700</v>
      </c>
      <c r="L69" s="34"/>
      <c r="M69" s="34"/>
      <c r="N69" s="34"/>
    </row>
    <row r="70" spans="1:14" ht="93" customHeight="1">
      <c r="A70" s="31" t="s">
        <v>255</v>
      </c>
      <c r="B70" s="311" t="s">
        <v>256</v>
      </c>
      <c r="C70" s="311"/>
      <c r="D70" s="31" t="s">
        <v>257</v>
      </c>
      <c r="E70" s="31"/>
      <c r="F70" s="154" t="s">
        <v>533</v>
      </c>
      <c r="G70" s="31"/>
      <c r="H70" s="156" t="s">
        <v>692</v>
      </c>
      <c r="I70" s="31" t="s">
        <v>254</v>
      </c>
      <c r="J70" s="32"/>
      <c r="K70" s="32"/>
      <c r="L70" s="32"/>
      <c r="M70" s="32"/>
      <c r="N70" s="32"/>
    </row>
    <row r="71" spans="1:14" ht="15.75" customHeight="1">
      <c r="A71" s="325" t="s">
        <v>258</v>
      </c>
      <c r="B71" s="313"/>
      <c r="C71" s="313" t="s">
        <v>16</v>
      </c>
      <c r="D71" s="313"/>
      <c r="E71" s="313"/>
      <c r="F71" s="313"/>
      <c r="G71" s="313"/>
      <c r="H71" s="313"/>
      <c r="I71" s="313"/>
      <c r="J71" s="313"/>
      <c r="K71" s="313"/>
      <c r="L71" s="313"/>
      <c r="M71" s="313"/>
      <c r="N71" s="313"/>
    </row>
    <row r="72" spans="1:14" ht="15.75" customHeight="1">
      <c r="A72" s="325"/>
      <c r="B72" s="313"/>
      <c r="C72" s="312" t="s">
        <v>259</v>
      </c>
      <c r="D72" s="312"/>
      <c r="E72" s="312"/>
      <c r="F72" s="312"/>
      <c r="G72" s="312"/>
      <c r="H72" s="312"/>
      <c r="I72" s="312"/>
      <c r="J72" s="312"/>
      <c r="K72" s="312"/>
      <c r="L72" s="312"/>
      <c r="M72" s="312"/>
      <c r="N72" s="312"/>
    </row>
    <row r="73" spans="1:14" ht="15.75" customHeight="1">
      <c r="A73" s="312" t="s">
        <v>260</v>
      </c>
      <c r="B73" s="313"/>
      <c r="C73" s="313" t="s">
        <v>19</v>
      </c>
      <c r="D73" s="313"/>
      <c r="E73" s="313"/>
      <c r="F73" s="313"/>
      <c r="G73" s="313"/>
      <c r="H73" s="313"/>
      <c r="I73" s="313"/>
      <c r="J73" s="313"/>
      <c r="K73" s="313"/>
      <c r="L73" s="313"/>
      <c r="M73" s="313"/>
      <c r="N73" s="313"/>
    </row>
    <row r="74" spans="1:14" ht="15.75" customHeight="1">
      <c r="A74" s="312"/>
      <c r="B74" s="313"/>
      <c r="C74" s="312" t="s">
        <v>261</v>
      </c>
      <c r="D74" s="312"/>
      <c r="E74" s="312"/>
      <c r="F74" s="312"/>
      <c r="G74" s="312"/>
      <c r="H74" s="312"/>
      <c r="I74" s="312"/>
      <c r="J74" s="312"/>
      <c r="K74" s="312"/>
      <c r="L74" s="312"/>
      <c r="M74" s="312"/>
      <c r="N74" s="312"/>
    </row>
    <row r="75" spans="1:14" ht="63" customHeight="1">
      <c r="A75" s="31" t="s">
        <v>262</v>
      </c>
      <c r="B75" s="311" t="s">
        <v>263</v>
      </c>
      <c r="C75" s="311"/>
      <c r="D75" s="31" t="s">
        <v>264</v>
      </c>
      <c r="E75" s="31"/>
      <c r="F75" s="31" t="s">
        <v>533</v>
      </c>
      <c r="G75" s="31"/>
      <c r="H75" s="23" t="s">
        <v>604</v>
      </c>
      <c r="I75" s="31" t="s">
        <v>34</v>
      </c>
      <c r="J75" s="27">
        <v>6210000</v>
      </c>
      <c r="K75" s="27">
        <v>6210000</v>
      </c>
      <c r="L75" s="27"/>
      <c r="M75" s="27"/>
      <c r="N75" s="32"/>
    </row>
    <row r="76" spans="1:14" ht="63.75" customHeight="1">
      <c r="A76" s="31" t="s">
        <v>265</v>
      </c>
      <c r="B76" s="311" t="s">
        <v>266</v>
      </c>
      <c r="C76" s="311"/>
      <c r="D76" s="31" t="s">
        <v>267</v>
      </c>
      <c r="E76" s="31"/>
      <c r="F76" s="31"/>
      <c r="G76" s="31" t="s">
        <v>533</v>
      </c>
      <c r="H76" s="23" t="s">
        <v>605</v>
      </c>
      <c r="I76" s="31" t="s">
        <v>268</v>
      </c>
      <c r="J76" s="32"/>
      <c r="K76" s="32"/>
      <c r="L76" s="32"/>
      <c r="M76" s="32"/>
      <c r="N76" s="32"/>
    </row>
    <row r="77" spans="1:14" ht="92.25" customHeight="1">
      <c r="A77" s="31" t="s">
        <v>269</v>
      </c>
      <c r="B77" s="311" t="s">
        <v>270</v>
      </c>
      <c r="C77" s="311"/>
      <c r="D77" s="31" t="s">
        <v>271</v>
      </c>
      <c r="E77" s="31"/>
      <c r="F77" s="31" t="s">
        <v>533</v>
      </c>
      <c r="G77" s="31"/>
      <c r="H77" s="23" t="s">
        <v>606</v>
      </c>
      <c r="I77" s="31" t="s">
        <v>268</v>
      </c>
      <c r="J77" s="32"/>
      <c r="K77" s="32"/>
      <c r="L77" s="32"/>
      <c r="M77" s="32"/>
      <c r="N77" s="32"/>
    </row>
    <row r="78" spans="1:14" ht="54.75" customHeight="1">
      <c r="A78" s="31" t="s">
        <v>272</v>
      </c>
      <c r="B78" s="311" t="s">
        <v>273</v>
      </c>
      <c r="C78" s="311"/>
      <c r="D78" s="31" t="s">
        <v>274</v>
      </c>
      <c r="E78" s="31">
        <v>10</v>
      </c>
      <c r="F78" s="31"/>
      <c r="G78" s="31">
        <v>8</v>
      </c>
      <c r="H78" s="23" t="s">
        <v>677</v>
      </c>
      <c r="I78" s="31" t="s">
        <v>268</v>
      </c>
      <c r="J78" s="185">
        <v>60000</v>
      </c>
      <c r="K78" s="185">
        <v>60000</v>
      </c>
      <c r="L78" s="185"/>
      <c r="M78" s="185"/>
      <c r="N78" s="185"/>
    </row>
    <row r="79" spans="1:14" ht="48.75" customHeight="1">
      <c r="A79" s="31" t="s">
        <v>275</v>
      </c>
      <c r="B79" s="311" t="s">
        <v>276</v>
      </c>
      <c r="C79" s="311"/>
      <c r="D79" s="31" t="s">
        <v>277</v>
      </c>
      <c r="E79" s="31">
        <v>100</v>
      </c>
      <c r="F79" s="31"/>
      <c r="G79" s="31">
        <v>50</v>
      </c>
      <c r="H79" s="23" t="s">
        <v>607</v>
      </c>
      <c r="I79" s="31" t="s">
        <v>278</v>
      </c>
      <c r="J79" s="185">
        <v>350000</v>
      </c>
      <c r="K79" s="186">
        <v>350000</v>
      </c>
      <c r="L79" s="185"/>
      <c r="M79" s="185"/>
      <c r="N79" s="185"/>
    </row>
    <row r="80" spans="1:14" ht="63.75" customHeight="1">
      <c r="A80" s="31" t="s">
        <v>279</v>
      </c>
      <c r="B80" s="311" t="s">
        <v>280</v>
      </c>
      <c r="C80" s="311"/>
      <c r="D80" s="31" t="s">
        <v>281</v>
      </c>
      <c r="E80" s="31"/>
      <c r="F80" s="162" t="s">
        <v>533</v>
      </c>
      <c r="G80" s="31"/>
      <c r="H80" s="23" t="s">
        <v>589</v>
      </c>
      <c r="I80" s="31" t="s">
        <v>268</v>
      </c>
      <c r="J80" s="32"/>
      <c r="K80" s="32"/>
      <c r="L80" s="32"/>
      <c r="M80" s="32"/>
      <c r="N80" s="32"/>
    </row>
    <row r="81" spans="1:28" ht="102" customHeight="1">
      <c r="A81" s="33" t="s">
        <v>282</v>
      </c>
      <c r="B81" s="315" t="s">
        <v>283</v>
      </c>
      <c r="C81" s="315"/>
      <c r="D81" s="33" t="s">
        <v>284</v>
      </c>
      <c r="E81" s="33"/>
      <c r="F81" s="33" t="s">
        <v>533</v>
      </c>
      <c r="G81" s="33"/>
      <c r="H81" s="23" t="s">
        <v>700</v>
      </c>
      <c r="I81" s="33" t="s">
        <v>278</v>
      </c>
      <c r="J81" s="140">
        <v>800000</v>
      </c>
      <c r="K81" s="44"/>
      <c r="L81" s="140">
        <v>800000</v>
      </c>
      <c r="M81" s="44"/>
      <c r="N81" s="43"/>
    </row>
    <row r="82" spans="1:28" ht="114.75" customHeight="1">
      <c r="A82" s="33" t="s">
        <v>285</v>
      </c>
      <c r="B82" s="315" t="s">
        <v>286</v>
      </c>
      <c r="C82" s="315"/>
      <c r="D82" s="33" t="s">
        <v>287</v>
      </c>
      <c r="E82" s="33"/>
      <c r="F82" s="33" t="s">
        <v>533</v>
      </c>
      <c r="G82" s="33"/>
      <c r="H82" s="23" t="s">
        <v>693</v>
      </c>
      <c r="I82" s="33" t="s">
        <v>34</v>
      </c>
      <c r="J82" s="43"/>
      <c r="K82" s="43"/>
      <c r="L82" s="43"/>
      <c r="M82" s="43"/>
      <c r="N82" s="43"/>
      <c r="O82" s="29"/>
      <c r="P82" s="29"/>
      <c r="Q82" s="29"/>
      <c r="R82" s="29"/>
      <c r="S82" s="29"/>
      <c r="T82" s="29"/>
      <c r="U82" s="29"/>
      <c r="V82" s="29"/>
      <c r="W82" s="29"/>
      <c r="X82" s="29"/>
      <c r="Y82" s="29"/>
      <c r="Z82" s="29"/>
      <c r="AA82" s="29"/>
      <c r="AB82" s="29"/>
    </row>
    <row r="83" spans="1:28" ht="15.75" customHeight="1">
      <c r="A83" s="325" t="s">
        <v>288</v>
      </c>
      <c r="B83" s="313"/>
      <c r="C83" s="313" t="s">
        <v>16</v>
      </c>
      <c r="D83" s="313"/>
      <c r="E83" s="313"/>
      <c r="F83" s="313"/>
      <c r="G83" s="313"/>
      <c r="H83" s="313"/>
      <c r="I83" s="313"/>
      <c r="J83" s="313"/>
      <c r="K83" s="313"/>
      <c r="L83" s="313"/>
      <c r="M83" s="313"/>
      <c r="N83" s="313"/>
    </row>
    <row r="84" spans="1:28" ht="15.75" customHeight="1">
      <c r="A84" s="325"/>
      <c r="B84" s="313"/>
      <c r="C84" s="312" t="s">
        <v>289</v>
      </c>
      <c r="D84" s="312"/>
      <c r="E84" s="312"/>
      <c r="F84" s="312"/>
      <c r="G84" s="312"/>
      <c r="H84" s="312"/>
      <c r="I84" s="312"/>
      <c r="J84" s="312"/>
      <c r="K84" s="312"/>
      <c r="L84" s="312"/>
      <c r="M84" s="312"/>
      <c r="N84" s="312"/>
    </row>
    <row r="85" spans="1:28" ht="15.75" customHeight="1">
      <c r="A85" s="312" t="s">
        <v>290</v>
      </c>
      <c r="B85" s="313"/>
      <c r="C85" s="313" t="s">
        <v>19</v>
      </c>
      <c r="D85" s="313"/>
      <c r="E85" s="313"/>
      <c r="F85" s="313"/>
      <c r="G85" s="313"/>
      <c r="H85" s="313"/>
      <c r="I85" s="313"/>
      <c r="J85" s="313"/>
      <c r="K85" s="313"/>
      <c r="L85" s="313"/>
      <c r="M85" s="313"/>
      <c r="N85" s="313"/>
    </row>
    <row r="86" spans="1:28" ht="15.75" customHeight="1">
      <c r="A86" s="312"/>
      <c r="B86" s="313"/>
      <c r="C86" s="312" t="s">
        <v>291</v>
      </c>
      <c r="D86" s="312"/>
      <c r="E86" s="312"/>
      <c r="F86" s="312"/>
      <c r="G86" s="312"/>
      <c r="H86" s="312"/>
      <c r="I86" s="312"/>
      <c r="J86" s="312"/>
      <c r="K86" s="312"/>
      <c r="L86" s="312"/>
      <c r="M86" s="312"/>
      <c r="N86" s="312"/>
    </row>
    <row r="87" spans="1:28" ht="90" customHeight="1">
      <c r="A87" s="319" t="s">
        <v>292</v>
      </c>
      <c r="B87" s="321" t="s">
        <v>293</v>
      </c>
      <c r="C87" s="339"/>
      <c r="D87" s="319" t="s">
        <v>294</v>
      </c>
      <c r="E87" s="46"/>
      <c r="F87" s="48" t="s">
        <v>533</v>
      </c>
      <c r="G87" s="48"/>
      <c r="H87" s="23" t="s">
        <v>697</v>
      </c>
      <c r="I87" s="319" t="s">
        <v>295</v>
      </c>
      <c r="J87" s="34">
        <v>132300</v>
      </c>
      <c r="K87" s="34"/>
      <c r="L87" s="27">
        <v>132300</v>
      </c>
      <c r="M87" s="34"/>
      <c r="N87" s="34"/>
    </row>
    <row r="88" spans="1:28" ht="54" customHeight="1">
      <c r="A88" s="338"/>
      <c r="B88" s="340"/>
      <c r="C88" s="341"/>
      <c r="D88" s="338"/>
      <c r="E88" s="47"/>
      <c r="F88" s="159" t="s">
        <v>533</v>
      </c>
      <c r="G88" s="49"/>
      <c r="H88" s="23" t="s">
        <v>698</v>
      </c>
      <c r="I88" s="338"/>
      <c r="J88" s="27">
        <v>1720000</v>
      </c>
      <c r="K88" s="27"/>
      <c r="L88" s="27">
        <v>258000</v>
      </c>
      <c r="M88" s="27">
        <v>1462000</v>
      </c>
      <c r="N88" s="27"/>
    </row>
    <row r="89" spans="1:28" ht="78" customHeight="1">
      <c r="A89" s="31" t="s">
        <v>296</v>
      </c>
      <c r="B89" s="311" t="s">
        <v>297</v>
      </c>
      <c r="C89" s="311"/>
      <c r="D89" s="31" t="s">
        <v>298</v>
      </c>
      <c r="E89" s="31"/>
      <c r="F89" s="33">
        <v>5</v>
      </c>
      <c r="G89" s="31"/>
      <c r="H89" s="23" t="s">
        <v>599</v>
      </c>
      <c r="I89" s="31" t="s">
        <v>299</v>
      </c>
      <c r="J89" s="27">
        <v>105000</v>
      </c>
      <c r="K89" s="27"/>
      <c r="L89" s="27">
        <v>105000</v>
      </c>
      <c r="M89" s="27"/>
      <c r="N89" s="27"/>
    </row>
    <row r="90" spans="1:28" ht="75" customHeight="1">
      <c r="A90" s="31" t="s">
        <v>300</v>
      </c>
      <c r="B90" s="311" t="s">
        <v>301</v>
      </c>
      <c r="C90" s="311"/>
      <c r="D90" s="31" t="s">
        <v>302</v>
      </c>
      <c r="E90" s="31"/>
      <c r="F90" s="33">
        <v>5</v>
      </c>
      <c r="G90" s="31"/>
      <c r="H90" s="23" t="s">
        <v>599</v>
      </c>
      <c r="I90" s="31" t="s">
        <v>303</v>
      </c>
      <c r="J90" s="34">
        <v>230500</v>
      </c>
      <c r="K90" s="34"/>
      <c r="L90" s="34">
        <v>5500</v>
      </c>
      <c r="M90" s="34">
        <v>31000</v>
      </c>
      <c r="N90" s="27">
        <v>194000</v>
      </c>
      <c r="O90" s="28"/>
    </row>
    <row r="91" spans="1:28" ht="77.25" customHeight="1">
      <c r="A91" s="31" t="s">
        <v>304</v>
      </c>
      <c r="B91" s="311" t="s">
        <v>305</v>
      </c>
      <c r="C91" s="311"/>
      <c r="D91" s="31" t="s">
        <v>306</v>
      </c>
      <c r="E91" s="31"/>
      <c r="F91" s="33" t="s">
        <v>533</v>
      </c>
      <c r="G91" s="31"/>
      <c r="H91" s="23" t="s">
        <v>600</v>
      </c>
      <c r="I91" s="31" t="s">
        <v>34</v>
      </c>
      <c r="J91" s="34">
        <v>457000</v>
      </c>
      <c r="K91" s="34"/>
      <c r="L91" s="27">
        <v>457000</v>
      </c>
      <c r="M91" s="34"/>
      <c r="N91" s="34"/>
    </row>
    <row r="92" spans="1:28" ht="15" customHeight="1">
      <c r="A92" s="312" t="s">
        <v>307</v>
      </c>
      <c r="B92" s="313"/>
      <c r="C92" s="313" t="s">
        <v>19</v>
      </c>
      <c r="D92" s="313"/>
      <c r="E92" s="313"/>
      <c r="F92" s="313"/>
      <c r="G92" s="313"/>
      <c r="H92" s="313"/>
      <c r="I92" s="313"/>
      <c r="J92" s="313"/>
      <c r="K92" s="313"/>
      <c r="L92" s="313"/>
      <c r="M92" s="313"/>
      <c r="N92" s="313"/>
    </row>
    <row r="93" spans="1:28" ht="15.75" customHeight="1">
      <c r="A93" s="312"/>
      <c r="B93" s="313"/>
      <c r="C93" s="312" t="s">
        <v>308</v>
      </c>
      <c r="D93" s="312"/>
      <c r="E93" s="312"/>
      <c r="F93" s="312"/>
      <c r="G93" s="312"/>
      <c r="H93" s="312"/>
      <c r="I93" s="312"/>
      <c r="J93" s="312"/>
      <c r="K93" s="312"/>
      <c r="L93" s="312"/>
      <c r="M93" s="312"/>
      <c r="N93" s="312"/>
    </row>
    <row r="94" spans="1:28" ht="102" customHeight="1">
      <c r="A94" s="31" t="s">
        <v>309</v>
      </c>
      <c r="B94" s="311" t="s">
        <v>310</v>
      </c>
      <c r="C94" s="311"/>
      <c r="D94" s="31" t="s">
        <v>311</v>
      </c>
      <c r="E94" s="31"/>
      <c r="F94" s="31">
        <v>44</v>
      </c>
      <c r="G94" s="31"/>
      <c r="H94" s="23" t="s">
        <v>699</v>
      </c>
      <c r="I94" s="31" t="s">
        <v>312</v>
      </c>
      <c r="J94" s="185">
        <v>269200</v>
      </c>
      <c r="K94" s="186">
        <v>113800</v>
      </c>
      <c r="L94" s="186">
        <v>155400</v>
      </c>
      <c r="M94" s="188"/>
      <c r="N94" s="188"/>
    </row>
    <row r="95" spans="1:28" ht="117.75" customHeight="1">
      <c r="A95" s="31" t="s">
        <v>313</v>
      </c>
      <c r="B95" s="311" t="s">
        <v>314</v>
      </c>
      <c r="C95" s="311"/>
      <c r="D95" s="31" t="s">
        <v>315</v>
      </c>
      <c r="E95" s="31"/>
      <c r="F95" s="31">
        <f>F90</f>
        <v>5</v>
      </c>
      <c r="G95" s="31"/>
      <c r="H95" s="23" t="s">
        <v>601</v>
      </c>
      <c r="I95" s="31" t="s">
        <v>316</v>
      </c>
      <c r="J95" s="185">
        <v>21500</v>
      </c>
      <c r="K95" s="185">
        <v>21500</v>
      </c>
      <c r="L95" s="185"/>
      <c r="M95" s="185"/>
      <c r="N95" s="34"/>
    </row>
    <row r="96" spans="1:28" ht="63" customHeight="1">
      <c r="A96" s="31" t="s">
        <v>317</v>
      </c>
      <c r="B96" s="311" t="s">
        <v>318</v>
      </c>
      <c r="C96" s="311"/>
      <c r="D96" s="31" t="s">
        <v>319</v>
      </c>
      <c r="E96" s="31"/>
      <c r="F96" s="96" t="s">
        <v>533</v>
      </c>
      <c r="G96" s="31"/>
      <c r="H96" s="23" t="s">
        <v>641</v>
      </c>
      <c r="I96" s="33" t="s">
        <v>132</v>
      </c>
      <c r="J96" s="32"/>
      <c r="K96" s="32"/>
      <c r="L96" s="32"/>
      <c r="M96" s="32"/>
      <c r="N96" s="32"/>
    </row>
    <row r="97" spans="1:15" ht="50.25" customHeight="1">
      <c r="A97" s="31" t="s">
        <v>320</v>
      </c>
      <c r="B97" s="311" t="s">
        <v>321</v>
      </c>
      <c r="C97" s="311"/>
      <c r="D97" s="31" t="s">
        <v>322</v>
      </c>
      <c r="E97" s="31">
        <v>300</v>
      </c>
      <c r="F97" s="31"/>
      <c r="G97" s="31">
        <v>980</v>
      </c>
      <c r="H97" s="23" t="s">
        <v>602</v>
      </c>
      <c r="I97" s="31" t="s">
        <v>521</v>
      </c>
      <c r="J97" s="185">
        <v>15500</v>
      </c>
      <c r="K97" s="185">
        <v>15500</v>
      </c>
      <c r="L97" s="185"/>
      <c r="M97" s="185"/>
      <c r="N97" s="34"/>
    </row>
    <row r="98" spans="1:15" ht="15" customHeight="1">
      <c r="A98" s="312" t="s">
        <v>323</v>
      </c>
      <c r="B98" s="313"/>
      <c r="C98" s="313" t="s">
        <v>19</v>
      </c>
      <c r="D98" s="313"/>
      <c r="E98" s="313"/>
      <c r="F98" s="313"/>
      <c r="G98" s="313"/>
      <c r="H98" s="313"/>
      <c r="I98" s="313"/>
      <c r="J98" s="313"/>
      <c r="K98" s="313"/>
      <c r="L98" s="313"/>
      <c r="M98" s="313"/>
      <c r="N98" s="313"/>
    </row>
    <row r="99" spans="1:15" ht="15.75" customHeight="1">
      <c r="A99" s="312"/>
      <c r="B99" s="313"/>
      <c r="C99" s="312" t="s">
        <v>324</v>
      </c>
      <c r="D99" s="312"/>
      <c r="E99" s="312"/>
      <c r="F99" s="312"/>
      <c r="G99" s="312"/>
      <c r="H99" s="312"/>
      <c r="I99" s="312"/>
      <c r="J99" s="312"/>
      <c r="K99" s="312"/>
      <c r="L99" s="312"/>
      <c r="M99" s="312"/>
      <c r="N99" s="312"/>
    </row>
    <row r="100" spans="1:15" ht="64.5" customHeight="1">
      <c r="A100" s="31" t="s">
        <v>325</v>
      </c>
      <c r="B100" s="311" t="s">
        <v>326</v>
      </c>
      <c r="C100" s="311"/>
      <c r="D100" s="31" t="s">
        <v>327</v>
      </c>
      <c r="E100" s="31"/>
      <c r="F100" s="31" t="s">
        <v>533</v>
      </c>
      <c r="G100" s="31"/>
      <c r="H100" s="23" t="s">
        <v>703</v>
      </c>
      <c r="I100" s="31" t="s">
        <v>328</v>
      </c>
      <c r="J100" s="34">
        <v>15000</v>
      </c>
      <c r="K100" s="34">
        <v>10000</v>
      </c>
      <c r="L100" s="34">
        <v>5000</v>
      </c>
      <c r="M100" s="32"/>
      <c r="N100" s="32"/>
    </row>
    <row r="101" spans="1:15" ht="74.25" customHeight="1">
      <c r="A101" s="31" t="s">
        <v>329</v>
      </c>
      <c r="B101" s="311" t="s">
        <v>330</v>
      </c>
      <c r="C101" s="311"/>
      <c r="D101" s="31" t="s">
        <v>331</v>
      </c>
      <c r="E101" s="31"/>
      <c r="F101" s="31" t="s">
        <v>533</v>
      </c>
      <c r="G101" s="31"/>
      <c r="H101" s="42" t="s">
        <v>584</v>
      </c>
      <c r="I101" s="31" t="s">
        <v>332</v>
      </c>
      <c r="J101" s="32"/>
      <c r="K101" s="32"/>
      <c r="L101" s="32"/>
      <c r="M101" s="32"/>
      <c r="N101" s="32"/>
    </row>
    <row r="102" spans="1:15" ht="15" customHeight="1">
      <c r="A102" s="312" t="s">
        <v>333</v>
      </c>
      <c r="B102" s="313"/>
      <c r="C102" s="313" t="s">
        <v>19</v>
      </c>
      <c r="D102" s="313"/>
      <c r="E102" s="313"/>
      <c r="F102" s="313"/>
      <c r="G102" s="313"/>
      <c r="H102" s="313"/>
      <c r="I102" s="313"/>
      <c r="J102" s="313"/>
      <c r="K102" s="313"/>
      <c r="L102" s="313"/>
      <c r="M102" s="313"/>
      <c r="N102" s="313"/>
    </row>
    <row r="103" spans="1:15" ht="15.75" customHeight="1">
      <c r="A103" s="312"/>
      <c r="B103" s="313"/>
      <c r="C103" s="312" t="s">
        <v>334</v>
      </c>
      <c r="D103" s="312"/>
      <c r="E103" s="312"/>
      <c r="F103" s="312"/>
      <c r="G103" s="312"/>
      <c r="H103" s="314"/>
      <c r="I103" s="314"/>
      <c r="J103" s="314"/>
      <c r="K103" s="314"/>
      <c r="L103" s="312"/>
      <c r="M103" s="312"/>
      <c r="N103" s="312"/>
    </row>
    <row r="104" spans="1:15" ht="65.25" customHeight="1">
      <c r="A104" s="31" t="s">
        <v>335</v>
      </c>
      <c r="B104" s="311" t="s">
        <v>336</v>
      </c>
      <c r="C104" s="311"/>
      <c r="D104" s="31" t="s">
        <v>337</v>
      </c>
      <c r="E104" s="31"/>
      <c r="F104" s="162" t="s">
        <v>533</v>
      </c>
      <c r="G104" s="31"/>
      <c r="H104" s="42" t="s">
        <v>525</v>
      </c>
      <c r="I104" s="42" t="s">
        <v>332</v>
      </c>
      <c r="J104" s="191">
        <v>49235</v>
      </c>
      <c r="K104" s="191">
        <v>49235</v>
      </c>
      <c r="L104" s="192"/>
      <c r="M104" s="193"/>
      <c r="N104" s="194"/>
    </row>
    <row r="105" spans="1:15" ht="129.75" customHeight="1">
      <c r="A105" s="31" t="s">
        <v>338</v>
      </c>
      <c r="B105" s="316" t="s">
        <v>339</v>
      </c>
      <c r="C105" s="316"/>
      <c r="D105" s="24" t="s">
        <v>340</v>
      </c>
      <c r="E105" s="24"/>
      <c r="F105" s="163" t="s">
        <v>533</v>
      </c>
      <c r="G105" s="24"/>
      <c r="H105" s="95" t="s">
        <v>636</v>
      </c>
      <c r="I105" s="38" t="s">
        <v>332</v>
      </c>
      <c r="J105" s="191">
        <v>194600</v>
      </c>
      <c r="K105" s="191">
        <v>58800</v>
      </c>
      <c r="L105" s="195">
        <v>135800</v>
      </c>
      <c r="M105" s="196"/>
      <c r="N105" s="196"/>
      <c r="O105" s="11"/>
    </row>
    <row r="106" spans="1:15" ht="132.75" customHeight="1">
      <c r="A106" s="33" t="s">
        <v>341</v>
      </c>
      <c r="B106" s="315" t="s">
        <v>342</v>
      </c>
      <c r="C106" s="315"/>
      <c r="D106" s="33" t="s">
        <v>343</v>
      </c>
      <c r="E106" s="33"/>
      <c r="F106" s="33" t="s">
        <v>533</v>
      </c>
      <c r="G106" s="33"/>
      <c r="H106" s="23" t="s">
        <v>675</v>
      </c>
      <c r="I106" s="33" t="s">
        <v>344</v>
      </c>
      <c r="J106" s="43"/>
      <c r="K106" s="43"/>
      <c r="L106" s="43"/>
      <c r="M106" s="43"/>
      <c r="N106" s="43"/>
      <c r="O106" s="29"/>
    </row>
    <row r="107" spans="1:15" ht="77.25" customHeight="1">
      <c r="A107" s="33" t="s">
        <v>345</v>
      </c>
      <c r="B107" s="315" t="s">
        <v>346</v>
      </c>
      <c r="C107" s="315"/>
      <c r="D107" s="33" t="s">
        <v>347</v>
      </c>
      <c r="E107" s="33"/>
      <c r="F107" s="33" t="s">
        <v>533</v>
      </c>
      <c r="G107" s="33"/>
      <c r="H107" s="23" t="s">
        <v>593</v>
      </c>
      <c r="I107" s="33" t="s">
        <v>34</v>
      </c>
      <c r="J107" s="43"/>
      <c r="K107" s="43"/>
      <c r="L107" s="43"/>
      <c r="M107" s="43"/>
      <c r="N107" s="43"/>
      <c r="O107" s="29"/>
    </row>
    <row r="108" spans="1:15" ht="61.5" customHeight="1">
      <c r="A108" s="33" t="s">
        <v>348</v>
      </c>
      <c r="B108" s="315" t="s">
        <v>349</v>
      </c>
      <c r="C108" s="315"/>
      <c r="D108" s="33" t="s">
        <v>350</v>
      </c>
      <c r="E108" s="33"/>
      <c r="F108" s="33" t="s">
        <v>533</v>
      </c>
      <c r="G108" s="33"/>
      <c r="H108" s="23" t="s">
        <v>594</v>
      </c>
      <c r="I108" s="33" t="s">
        <v>351</v>
      </c>
      <c r="J108" s="43"/>
      <c r="K108" s="43"/>
      <c r="L108" s="43"/>
      <c r="M108" s="43"/>
      <c r="N108" s="43"/>
    </row>
    <row r="109" spans="1:15" ht="103.5" customHeight="1">
      <c r="A109" s="50" t="s">
        <v>352</v>
      </c>
      <c r="B109" s="330" t="s">
        <v>353</v>
      </c>
      <c r="C109" s="330"/>
      <c r="D109" s="50" t="s">
        <v>354</v>
      </c>
      <c r="E109" s="50"/>
      <c r="F109" s="50" t="s">
        <v>535</v>
      </c>
      <c r="G109" s="50"/>
      <c r="H109" s="113" t="s">
        <v>595</v>
      </c>
      <c r="I109" s="50" t="s">
        <v>34</v>
      </c>
      <c r="J109" s="51"/>
      <c r="K109" s="51"/>
      <c r="L109" s="51"/>
      <c r="M109" s="51"/>
      <c r="N109" s="51"/>
    </row>
    <row r="110" spans="1:15" ht="64.5" customHeight="1">
      <c r="A110" s="50" t="s">
        <v>355</v>
      </c>
      <c r="B110" s="330" t="s">
        <v>356</v>
      </c>
      <c r="C110" s="330"/>
      <c r="D110" s="50" t="s">
        <v>357</v>
      </c>
      <c r="E110" s="50"/>
      <c r="F110" s="50" t="s">
        <v>535</v>
      </c>
      <c r="G110" s="50"/>
      <c r="H110" s="113" t="s">
        <v>596</v>
      </c>
      <c r="I110" s="50" t="s">
        <v>358</v>
      </c>
      <c r="J110" s="51"/>
      <c r="K110" s="51"/>
      <c r="L110" s="51"/>
      <c r="M110" s="51"/>
      <c r="N110" s="51"/>
    </row>
    <row r="111" spans="1:15" ht="15" customHeight="1">
      <c r="A111" s="325" t="s">
        <v>359</v>
      </c>
      <c r="B111" s="313"/>
      <c r="C111" s="313" t="s">
        <v>16</v>
      </c>
      <c r="D111" s="313"/>
      <c r="E111" s="313"/>
      <c r="F111" s="313"/>
      <c r="G111" s="313"/>
      <c r="H111" s="313"/>
      <c r="I111" s="313"/>
      <c r="J111" s="313"/>
      <c r="K111" s="313"/>
      <c r="L111" s="313"/>
      <c r="M111" s="313"/>
      <c r="N111" s="313"/>
    </row>
    <row r="112" spans="1:15" ht="15.75" customHeight="1">
      <c r="A112" s="325"/>
      <c r="B112" s="313"/>
      <c r="C112" s="312" t="s">
        <v>360</v>
      </c>
      <c r="D112" s="312"/>
      <c r="E112" s="312"/>
      <c r="F112" s="312"/>
      <c r="G112" s="312"/>
      <c r="H112" s="312"/>
      <c r="I112" s="312"/>
      <c r="J112" s="312"/>
      <c r="K112" s="312"/>
      <c r="L112" s="312"/>
      <c r="M112" s="312"/>
      <c r="N112" s="312"/>
    </row>
    <row r="113" spans="1:15" ht="15" customHeight="1">
      <c r="A113" s="312" t="s">
        <v>361</v>
      </c>
      <c r="B113" s="313"/>
      <c r="C113" s="313" t="s">
        <v>19</v>
      </c>
      <c r="D113" s="313"/>
      <c r="E113" s="313"/>
      <c r="F113" s="313"/>
      <c r="G113" s="313"/>
      <c r="H113" s="313"/>
      <c r="I113" s="313"/>
      <c r="J113" s="313"/>
      <c r="K113" s="313"/>
      <c r="L113" s="313"/>
      <c r="M113" s="313"/>
      <c r="N113" s="313"/>
    </row>
    <row r="114" spans="1:15" ht="15.75" customHeight="1">
      <c r="A114" s="312"/>
      <c r="B114" s="313"/>
      <c r="C114" s="312" t="s">
        <v>362</v>
      </c>
      <c r="D114" s="312"/>
      <c r="E114" s="312"/>
      <c r="F114" s="312"/>
      <c r="G114" s="312"/>
      <c r="H114" s="312"/>
      <c r="I114" s="312"/>
      <c r="J114" s="312"/>
      <c r="K114" s="312"/>
      <c r="L114" s="312"/>
      <c r="M114" s="312"/>
      <c r="N114" s="312"/>
    </row>
    <row r="115" spans="1:15" ht="140.25" customHeight="1">
      <c r="A115" s="31" t="s">
        <v>363</v>
      </c>
      <c r="B115" s="311" t="s">
        <v>364</v>
      </c>
      <c r="C115" s="311"/>
      <c r="D115" s="31" t="s">
        <v>365</v>
      </c>
      <c r="E115" s="31"/>
      <c r="F115" s="31"/>
      <c r="G115" s="31" t="s">
        <v>533</v>
      </c>
      <c r="H115" s="23" t="s">
        <v>586</v>
      </c>
      <c r="I115" s="31" t="s">
        <v>366</v>
      </c>
      <c r="J115" s="34">
        <v>81000</v>
      </c>
      <c r="K115" s="34"/>
      <c r="L115" s="34"/>
      <c r="M115" s="34">
        <v>81000</v>
      </c>
      <c r="N115" s="22"/>
      <c r="O115" s="28"/>
    </row>
    <row r="116" spans="1:15" ht="129" customHeight="1">
      <c r="A116" s="31" t="s">
        <v>367</v>
      </c>
      <c r="B116" s="311" t="s">
        <v>368</v>
      </c>
      <c r="C116" s="311"/>
      <c r="D116" s="31" t="s">
        <v>369</v>
      </c>
      <c r="E116" s="31"/>
      <c r="F116" s="31" t="s">
        <v>533</v>
      </c>
      <c r="G116" s="31"/>
      <c r="H116" s="23" t="s">
        <v>654</v>
      </c>
      <c r="I116" s="31" t="s">
        <v>24</v>
      </c>
      <c r="J116" s="32"/>
      <c r="K116" s="32"/>
      <c r="L116" s="32"/>
      <c r="M116" s="32"/>
      <c r="N116" s="32"/>
    </row>
    <row r="117" spans="1:15" ht="78" customHeight="1">
      <c r="A117" s="31" t="s">
        <v>370</v>
      </c>
      <c r="B117" s="311" t="s">
        <v>371</v>
      </c>
      <c r="C117" s="311"/>
      <c r="D117" s="31" t="s">
        <v>372</v>
      </c>
      <c r="E117" s="31"/>
      <c r="F117" s="31" t="s">
        <v>533</v>
      </c>
      <c r="G117" s="31"/>
      <c r="H117" s="23" t="s">
        <v>550</v>
      </c>
      <c r="I117" s="31" t="s">
        <v>373</v>
      </c>
      <c r="J117" s="32"/>
      <c r="K117" s="32"/>
      <c r="L117" s="32"/>
      <c r="M117" s="32"/>
      <c r="N117" s="32"/>
    </row>
    <row r="118" spans="1:15" ht="66.75" customHeight="1">
      <c r="A118" s="31" t="s">
        <v>374</v>
      </c>
      <c r="B118" s="311" t="s">
        <v>375</v>
      </c>
      <c r="C118" s="311"/>
      <c r="D118" s="31" t="s">
        <v>376</v>
      </c>
      <c r="E118" s="31"/>
      <c r="F118" s="31" t="s">
        <v>533</v>
      </c>
      <c r="G118" s="31"/>
      <c r="H118" s="23" t="s">
        <v>542</v>
      </c>
      <c r="I118" s="31" t="s">
        <v>377</v>
      </c>
      <c r="J118" s="32"/>
      <c r="K118" s="32"/>
      <c r="L118" s="32"/>
      <c r="M118" s="32"/>
      <c r="N118" s="32"/>
    </row>
    <row r="119" spans="1:15" ht="15" customHeight="1">
      <c r="A119" s="312" t="s">
        <v>378</v>
      </c>
      <c r="B119" s="313"/>
      <c r="C119" s="313" t="s">
        <v>19</v>
      </c>
      <c r="D119" s="313"/>
      <c r="E119" s="313"/>
      <c r="F119" s="313"/>
      <c r="G119" s="313"/>
      <c r="H119" s="313"/>
      <c r="I119" s="313"/>
      <c r="J119" s="313"/>
      <c r="K119" s="313"/>
      <c r="L119" s="313"/>
      <c r="M119" s="313"/>
      <c r="N119" s="313"/>
    </row>
    <row r="120" spans="1:15" ht="15.75" customHeight="1">
      <c r="A120" s="312"/>
      <c r="B120" s="313"/>
      <c r="C120" s="312" t="s">
        <v>379</v>
      </c>
      <c r="D120" s="312"/>
      <c r="E120" s="312"/>
      <c r="F120" s="312"/>
      <c r="G120" s="312"/>
      <c r="H120" s="312"/>
      <c r="I120" s="312"/>
      <c r="J120" s="312"/>
      <c r="K120" s="312"/>
      <c r="L120" s="312"/>
      <c r="M120" s="312"/>
      <c r="N120" s="312"/>
    </row>
    <row r="121" spans="1:15" ht="114.75" customHeight="1">
      <c r="A121" s="33" t="s">
        <v>380</v>
      </c>
      <c r="B121" s="315" t="s">
        <v>381</v>
      </c>
      <c r="C121" s="315"/>
      <c r="D121" s="33" t="s">
        <v>382</v>
      </c>
      <c r="E121" s="119"/>
      <c r="F121" s="119"/>
      <c r="G121" s="119"/>
      <c r="H121" s="114" t="s">
        <v>669</v>
      </c>
      <c r="I121" s="33" t="s">
        <v>383</v>
      </c>
      <c r="J121" s="43"/>
      <c r="K121" s="43"/>
      <c r="L121" s="43"/>
      <c r="M121" s="43"/>
      <c r="N121" s="43"/>
    </row>
    <row r="122" spans="1:15" ht="51.75" customHeight="1">
      <c r="A122" s="33" t="s">
        <v>384</v>
      </c>
      <c r="B122" s="315" t="s">
        <v>385</v>
      </c>
      <c r="C122" s="315"/>
      <c r="D122" s="33" t="s">
        <v>386</v>
      </c>
      <c r="E122" s="136">
        <v>2</v>
      </c>
      <c r="F122" s="33">
        <v>1</v>
      </c>
      <c r="G122" s="136">
        <v>1</v>
      </c>
      <c r="H122" s="23" t="s">
        <v>670</v>
      </c>
      <c r="I122" s="134" t="s">
        <v>383</v>
      </c>
      <c r="J122" s="44">
        <v>20000</v>
      </c>
      <c r="K122" s="44">
        <v>20000</v>
      </c>
      <c r="L122" s="43"/>
      <c r="M122" s="43"/>
      <c r="N122" s="43"/>
    </row>
    <row r="123" spans="1:15" ht="64.5" customHeight="1">
      <c r="A123" s="33" t="s">
        <v>387</v>
      </c>
      <c r="B123" s="315" t="s">
        <v>388</v>
      </c>
      <c r="C123" s="315"/>
      <c r="D123" s="33" t="s">
        <v>389</v>
      </c>
      <c r="E123" s="135"/>
      <c r="F123" s="135" t="s">
        <v>533</v>
      </c>
      <c r="G123" s="135"/>
      <c r="H123" s="115" t="s">
        <v>671</v>
      </c>
      <c r="I123" s="33" t="s">
        <v>383</v>
      </c>
      <c r="J123" s="44">
        <v>238700</v>
      </c>
      <c r="K123" s="140">
        <v>238700</v>
      </c>
      <c r="L123" s="44"/>
      <c r="M123" s="32"/>
      <c r="N123" s="32"/>
    </row>
    <row r="124" spans="1:15" ht="51" customHeight="1">
      <c r="A124" s="33" t="s">
        <v>390</v>
      </c>
      <c r="B124" s="315" t="s">
        <v>391</v>
      </c>
      <c r="C124" s="315"/>
      <c r="D124" s="33" t="s">
        <v>392</v>
      </c>
      <c r="E124" s="33">
        <v>6</v>
      </c>
      <c r="F124" s="33">
        <v>5</v>
      </c>
      <c r="G124" s="33">
        <v>5</v>
      </c>
      <c r="H124" s="33" t="s">
        <v>672</v>
      </c>
      <c r="I124" s="33" t="s">
        <v>383</v>
      </c>
      <c r="J124" s="44">
        <v>95400</v>
      </c>
      <c r="K124" s="44">
        <v>38800</v>
      </c>
      <c r="L124" s="44">
        <v>56600</v>
      </c>
      <c r="M124" s="43"/>
      <c r="N124" s="32"/>
    </row>
    <row r="125" spans="1:15" ht="66.75" customHeight="1">
      <c r="A125" s="33" t="s">
        <v>393</v>
      </c>
      <c r="B125" s="315" t="s">
        <v>394</v>
      </c>
      <c r="C125" s="315"/>
      <c r="D125" s="33" t="s">
        <v>395</v>
      </c>
      <c r="E125" s="33">
        <v>1</v>
      </c>
      <c r="F125" s="33"/>
      <c r="G125" s="33">
        <v>1</v>
      </c>
      <c r="H125" s="23" t="s">
        <v>673</v>
      </c>
      <c r="I125" s="33" t="s">
        <v>383</v>
      </c>
      <c r="J125" s="43"/>
      <c r="K125" s="43"/>
      <c r="L125" s="43"/>
      <c r="M125" s="43"/>
      <c r="N125" s="32"/>
    </row>
    <row r="126" spans="1:15" ht="65.25" customHeight="1">
      <c r="A126" s="33" t="s">
        <v>396</v>
      </c>
      <c r="B126" s="315" t="s">
        <v>397</v>
      </c>
      <c r="C126" s="315"/>
      <c r="D126" s="33" t="s">
        <v>398</v>
      </c>
      <c r="E126" s="33"/>
      <c r="F126" s="33" t="s">
        <v>533</v>
      </c>
      <c r="G126" s="33"/>
      <c r="H126" s="23" t="s">
        <v>674</v>
      </c>
      <c r="I126" s="33" t="s">
        <v>383</v>
      </c>
      <c r="J126" s="43"/>
      <c r="K126" s="43"/>
      <c r="L126" s="43"/>
      <c r="M126" s="43"/>
      <c r="N126" s="43"/>
    </row>
    <row r="127" spans="1:15" ht="15" customHeight="1">
      <c r="A127" s="312" t="s">
        <v>399</v>
      </c>
      <c r="B127" s="332"/>
      <c r="C127" s="334" t="s">
        <v>19</v>
      </c>
      <c r="D127" s="334"/>
      <c r="E127" s="334"/>
      <c r="F127" s="334"/>
      <c r="G127" s="334"/>
      <c r="H127" s="334"/>
      <c r="I127" s="334"/>
      <c r="J127" s="334"/>
      <c r="K127" s="334"/>
      <c r="L127" s="334"/>
      <c r="M127" s="334"/>
      <c r="N127" s="335"/>
    </row>
    <row r="128" spans="1:15" ht="15.75" customHeight="1">
      <c r="A128" s="312"/>
      <c r="B128" s="333"/>
      <c r="C128" s="336" t="s">
        <v>400</v>
      </c>
      <c r="D128" s="336"/>
      <c r="E128" s="336"/>
      <c r="F128" s="336"/>
      <c r="G128" s="336"/>
      <c r="H128" s="336"/>
      <c r="I128" s="336"/>
      <c r="J128" s="336"/>
      <c r="K128" s="336"/>
      <c r="L128" s="336"/>
      <c r="M128" s="336"/>
      <c r="N128" s="337"/>
    </row>
    <row r="129" spans="1:15" ht="88.5" customHeight="1">
      <c r="A129" s="33" t="s">
        <v>401</v>
      </c>
      <c r="B129" s="315" t="s">
        <v>402</v>
      </c>
      <c r="C129" s="315"/>
      <c r="D129" s="33" t="s">
        <v>403</v>
      </c>
      <c r="E129" s="33"/>
      <c r="F129" s="33" t="s">
        <v>533</v>
      </c>
      <c r="G129" s="33"/>
      <c r="H129" s="23" t="s">
        <v>591</v>
      </c>
      <c r="I129" s="33" t="s">
        <v>404</v>
      </c>
      <c r="J129" s="44">
        <v>10000</v>
      </c>
      <c r="K129" s="44">
        <v>10000</v>
      </c>
      <c r="L129" s="44"/>
      <c r="M129" s="32"/>
      <c r="N129" s="32"/>
    </row>
    <row r="130" spans="1:15" ht="42" customHeight="1">
      <c r="A130" s="24" t="s">
        <v>405</v>
      </c>
      <c r="B130" s="316" t="s">
        <v>406</v>
      </c>
      <c r="C130" s="316"/>
      <c r="D130" s="24" t="s">
        <v>407</v>
      </c>
      <c r="E130" s="24"/>
      <c r="F130" s="31" t="s">
        <v>533</v>
      </c>
      <c r="G130" s="24"/>
      <c r="H130" s="23" t="s">
        <v>592</v>
      </c>
      <c r="I130" s="24" t="s">
        <v>34</v>
      </c>
      <c r="J130" s="45"/>
      <c r="K130" s="45"/>
      <c r="L130" s="45"/>
      <c r="M130" s="45"/>
      <c r="N130" s="45"/>
    </row>
    <row r="131" spans="1:15" ht="24.75" customHeight="1">
      <c r="A131" s="50" t="s">
        <v>408</v>
      </c>
      <c r="B131" s="330" t="s">
        <v>409</v>
      </c>
      <c r="C131" s="330"/>
      <c r="D131" s="50" t="s">
        <v>410</v>
      </c>
      <c r="E131" s="50"/>
      <c r="F131" s="50" t="s">
        <v>533</v>
      </c>
      <c r="G131" s="50"/>
      <c r="H131" s="113" t="s">
        <v>635</v>
      </c>
      <c r="I131" s="50" t="s">
        <v>34</v>
      </c>
      <c r="J131" s="51"/>
      <c r="K131" s="51"/>
      <c r="L131" s="51"/>
      <c r="M131" s="51"/>
      <c r="N131" s="51"/>
    </row>
    <row r="132" spans="1:15" ht="117" customHeight="1">
      <c r="A132" s="117" t="s">
        <v>411</v>
      </c>
      <c r="B132" s="331" t="s">
        <v>412</v>
      </c>
      <c r="C132" s="331"/>
      <c r="D132" s="117" t="s">
        <v>413</v>
      </c>
      <c r="E132" s="117"/>
      <c r="F132" s="117" t="s">
        <v>533</v>
      </c>
      <c r="G132" s="117"/>
      <c r="H132" s="121" t="s">
        <v>551</v>
      </c>
      <c r="I132" s="117" t="s">
        <v>414</v>
      </c>
      <c r="J132" s="141"/>
      <c r="K132" s="141"/>
      <c r="L132" s="141"/>
      <c r="M132" s="141"/>
      <c r="N132" s="141"/>
    </row>
    <row r="133" spans="1:15" ht="15" customHeight="1">
      <c r="A133" s="138"/>
      <c r="B133" s="139"/>
      <c r="C133" s="139"/>
      <c r="D133" s="139"/>
      <c r="E133" s="139"/>
      <c r="F133" s="139"/>
      <c r="G133" s="139"/>
      <c r="H133" s="139"/>
      <c r="I133" s="142" t="s">
        <v>658</v>
      </c>
      <c r="J133" s="143">
        <f>J9+J10+J11+J12+J13+J14+J15+J16+J17+J20+J21+J22+J28+J29+J30+J31+J32+J37+J38+J39+J40+J43+J44+J45+J46+J47+J50+J51+J52+J53+J56+J57+J58+J59+J62+J63+J64+J65+J66+J67+J68+J69+J70+J75+J76+J77+J78+J79+I8+J80+J81+J82+J87+J88+J89+J90+J91+J94+J95+J96+J97+J100+J101+J104+J105+J106+J107+J108+J109+J110+J115+J116+J117+J118+J121+J122+J123+J124+J125+J126+J129+J130+J131+J132</f>
        <v>17799148</v>
      </c>
      <c r="K133" s="143">
        <f t="shared" ref="K133:N133" si="0">K9+K10+K11+K12+K13+K14+K15+K16+K17+K20+K21+K22+K28+K29+K30+K31+K32+K37+K38+K39+K40+K43+K44+K45+K46+K47+K50+K51+K52+K53+K56+K57+K58+K59+K62+K63+K64+K65+K66+K67+K68+K69+K70+K75+K76+K77+K78+K79+J8+K80+K81+K82+K87+K88+K89+K90+K91+K94+K95+K96+K97+K100+K101+K104+K105+K106+K107+K108+K109+K110+K115+K116+K117+K118+K121+K122+K123+K124+K125+K126+K129+K130+K131+K132</f>
        <v>8839025</v>
      </c>
      <c r="L133" s="143">
        <f t="shared" si="0"/>
        <v>3431270</v>
      </c>
      <c r="M133" s="143">
        <f t="shared" si="0"/>
        <v>5088900</v>
      </c>
      <c r="N133" s="143">
        <f t="shared" si="0"/>
        <v>439953</v>
      </c>
      <c r="O133" s="137"/>
    </row>
    <row r="134" spans="1:15">
      <c r="A134" s="6"/>
      <c r="B134" s="6"/>
      <c r="C134" s="6"/>
      <c r="D134" s="6"/>
      <c r="E134" s="6"/>
      <c r="F134" s="6"/>
      <c r="G134" s="6"/>
      <c r="H134" s="6"/>
      <c r="I134" s="6"/>
      <c r="J134" s="160"/>
      <c r="K134" s="6"/>
      <c r="L134" s="160"/>
      <c r="M134" s="6"/>
      <c r="N134" s="6"/>
    </row>
    <row r="135" spans="1:15">
      <c r="A135" s="6"/>
      <c r="B135" s="6"/>
      <c r="C135" s="6"/>
      <c r="D135" s="6"/>
      <c r="E135" s="6"/>
      <c r="F135" s="6"/>
      <c r="G135" s="6"/>
      <c r="H135" s="6"/>
      <c r="I135" s="6"/>
      <c r="J135" s="158"/>
      <c r="K135" s="158"/>
      <c r="L135" s="6"/>
      <c r="M135" s="6"/>
      <c r="N135" s="6"/>
    </row>
    <row r="136" spans="1:15">
      <c r="A136" s="6"/>
      <c r="B136" s="6"/>
      <c r="C136" s="6"/>
      <c r="D136" s="6"/>
      <c r="E136" s="6"/>
      <c r="F136" s="6"/>
      <c r="G136" s="6"/>
      <c r="H136" s="6"/>
      <c r="I136" s="6"/>
      <c r="J136" s="6"/>
      <c r="K136" s="6"/>
      <c r="L136" s="6"/>
      <c r="M136" s="6"/>
      <c r="N136" s="6"/>
    </row>
    <row r="137" spans="1:15">
      <c r="A137" s="6"/>
      <c r="B137" s="6"/>
      <c r="C137" s="6"/>
      <c r="D137" s="6"/>
      <c r="E137" s="6"/>
      <c r="F137" s="6"/>
      <c r="G137" s="6"/>
      <c r="H137" s="6"/>
      <c r="I137" s="6"/>
      <c r="J137" s="6"/>
      <c r="K137" s="6"/>
      <c r="L137" s="6"/>
      <c r="M137" s="6"/>
      <c r="N137" s="6"/>
    </row>
    <row r="138" spans="1:15">
      <c r="A138" s="6"/>
      <c r="B138" s="6"/>
      <c r="C138" s="6"/>
      <c r="D138" s="6"/>
      <c r="E138" s="6"/>
      <c r="F138" s="6"/>
      <c r="G138" s="6"/>
      <c r="H138" s="6"/>
      <c r="I138" s="6"/>
      <c r="J138" s="6"/>
      <c r="K138" s="6"/>
      <c r="L138" s="6"/>
      <c r="M138" s="6"/>
      <c r="N138" s="6"/>
    </row>
  </sheetData>
  <mergeCells count="192">
    <mergeCell ref="B13:C13"/>
    <mergeCell ref="B14:C14"/>
    <mergeCell ref="B11:C11"/>
    <mergeCell ref="B12:C12"/>
    <mergeCell ref="B9:C9"/>
    <mergeCell ref="B10:C10"/>
    <mergeCell ref="K3:N4"/>
    <mergeCell ref="A2:A5"/>
    <mergeCell ref="B20:C20"/>
    <mergeCell ref="B8:N8"/>
    <mergeCell ref="J3:J4"/>
    <mergeCell ref="H3:H5"/>
    <mergeCell ref="B2:C5"/>
    <mergeCell ref="G3:G5"/>
    <mergeCell ref="F3:F5"/>
    <mergeCell ref="E3:E5"/>
    <mergeCell ref="H2:N2"/>
    <mergeCell ref="F2:G2"/>
    <mergeCell ref="D2:D5"/>
    <mergeCell ref="B6:N6"/>
    <mergeCell ref="B7:N7"/>
    <mergeCell ref="B21:C21"/>
    <mergeCell ref="B17:C17"/>
    <mergeCell ref="A18:A19"/>
    <mergeCell ref="B18:B19"/>
    <mergeCell ref="C18:N18"/>
    <mergeCell ref="C19:N19"/>
    <mergeCell ref="B15:C15"/>
    <mergeCell ref="B16:C16"/>
    <mergeCell ref="H22:H23"/>
    <mergeCell ref="J22:J23"/>
    <mergeCell ref="K22:K23"/>
    <mergeCell ref="L22:L23"/>
    <mergeCell ref="M22:M23"/>
    <mergeCell ref="N22:N23"/>
    <mergeCell ref="A22:A23"/>
    <mergeCell ref="B22:C23"/>
    <mergeCell ref="D22:D23"/>
    <mergeCell ref="E22:E23"/>
    <mergeCell ref="F22:F23"/>
    <mergeCell ref="G22:G23"/>
    <mergeCell ref="B31:C31"/>
    <mergeCell ref="B32:C32"/>
    <mergeCell ref="B28:C28"/>
    <mergeCell ref="A24:A25"/>
    <mergeCell ref="B24:B25"/>
    <mergeCell ref="C24:N24"/>
    <mergeCell ref="C25:N25"/>
    <mergeCell ref="A26:A27"/>
    <mergeCell ref="B26:B27"/>
    <mergeCell ref="C26:N26"/>
    <mergeCell ref="C27:N27"/>
    <mergeCell ref="A29:A30"/>
    <mergeCell ref="B29:C30"/>
    <mergeCell ref="E29:E30"/>
    <mergeCell ref="F29:F30"/>
    <mergeCell ref="G29:G30"/>
    <mergeCell ref="I29:I30"/>
    <mergeCell ref="D29:D30"/>
    <mergeCell ref="B37:C37"/>
    <mergeCell ref="A38:A39"/>
    <mergeCell ref="B38:C39"/>
    <mergeCell ref="I38:I39"/>
    <mergeCell ref="A33:A34"/>
    <mergeCell ref="B33:B34"/>
    <mergeCell ref="C33:N33"/>
    <mergeCell ref="C34:N34"/>
    <mergeCell ref="A35:A36"/>
    <mergeCell ref="B35:B36"/>
    <mergeCell ref="C35:N35"/>
    <mergeCell ref="C36:N36"/>
    <mergeCell ref="B47:C47"/>
    <mergeCell ref="A48:A49"/>
    <mergeCell ref="B48:B49"/>
    <mergeCell ref="C48:N48"/>
    <mergeCell ref="C49:N49"/>
    <mergeCell ref="B45:C45"/>
    <mergeCell ref="B46:C46"/>
    <mergeCell ref="A41:A42"/>
    <mergeCell ref="B41:B42"/>
    <mergeCell ref="C41:N41"/>
    <mergeCell ref="C42:N42"/>
    <mergeCell ref="A54:A55"/>
    <mergeCell ref="B54:B55"/>
    <mergeCell ref="C54:N54"/>
    <mergeCell ref="C55:N55"/>
    <mergeCell ref="B56:C56"/>
    <mergeCell ref="B52:C52"/>
    <mergeCell ref="B53:C53"/>
    <mergeCell ref="B50:C50"/>
    <mergeCell ref="B51:C51"/>
    <mergeCell ref="A71:A72"/>
    <mergeCell ref="B71:B72"/>
    <mergeCell ref="A73:A74"/>
    <mergeCell ref="B73:B74"/>
    <mergeCell ref="C74:N74"/>
    <mergeCell ref="B70:C70"/>
    <mergeCell ref="B59:C59"/>
    <mergeCell ref="A60:A61"/>
    <mergeCell ref="B60:B61"/>
    <mergeCell ref="C60:N60"/>
    <mergeCell ref="C61:N61"/>
    <mergeCell ref="C73:N73"/>
    <mergeCell ref="C72:N72"/>
    <mergeCell ref="C71:N71"/>
    <mergeCell ref="I62:I69"/>
    <mergeCell ref="B62:C69"/>
    <mergeCell ref="B80:C80"/>
    <mergeCell ref="A87:A88"/>
    <mergeCell ref="B87:C88"/>
    <mergeCell ref="B77:C77"/>
    <mergeCell ref="B78:C78"/>
    <mergeCell ref="C86:N86"/>
    <mergeCell ref="C85:N85"/>
    <mergeCell ref="C84:N84"/>
    <mergeCell ref="C83:N83"/>
    <mergeCell ref="I87:I88"/>
    <mergeCell ref="D87:D88"/>
    <mergeCell ref="A113:A114"/>
    <mergeCell ref="B113:B114"/>
    <mergeCell ref="B109:C109"/>
    <mergeCell ref="B110:C110"/>
    <mergeCell ref="C114:N114"/>
    <mergeCell ref="C113:N113"/>
    <mergeCell ref="C112:N112"/>
    <mergeCell ref="C111:N111"/>
    <mergeCell ref="A98:A99"/>
    <mergeCell ref="B98:B99"/>
    <mergeCell ref="B100:C100"/>
    <mergeCell ref="B101:C101"/>
    <mergeCell ref="A111:A112"/>
    <mergeCell ref="B131:C131"/>
    <mergeCell ref="B132:C132"/>
    <mergeCell ref="B129:C129"/>
    <mergeCell ref="B130:C130"/>
    <mergeCell ref="B126:C126"/>
    <mergeCell ref="A127:A128"/>
    <mergeCell ref="B127:B128"/>
    <mergeCell ref="C127:N127"/>
    <mergeCell ref="C128:N128"/>
    <mergeCell ref="B124:C124"/>
    <mergeCell ref="B125:C125"/>
    <mergeCell ref="B122:C122"/>
    <mergeCell ref="B123:C123"/>
    <mergeCell ref="A119:A120"/>
    <mergeCell ref="B119:B120"/>
    <mergeCell ref="C119:N119"/>
    <mergeCell ref="C120:N120"/>
    <mergeCell ref="B121:C121"/>
    <mergeCell ref="C93:N93"/>
    <mergeCell ref="B94:C94"/>
    <mergeCell ref="B90:C90"/>
    <mergeCell ref="B91:C91"/>
    <mergeCell ref="B40:C40"/>
    <mergeCell ref="A43:A44"/>
    <mergeCell ref="I43:I44"/>
    <mergeCell ref="B43:C44"/>
    <mergeCell ref="B75:C75"/>
    <mergeCell ref="B76:C76"/>
    <mergeCell ref="B57:C57"/>
    <mergeCell ref="B58:C58"/>
    <mergeCell ref="A92:A93"/>
    <mergeCell ref="B92:B93"/>
    <mergeCell ref="C92:N92"/>
    <mergeCell ref="B89:C89"/>
    <mergeCell ref="A83:A84"/>
    <mergeCell ref="B83:B84"/>
    <mergeCell ref="A85:A86"/>
    <mergeCell ref="B85:B86"/>
    <mergeCell ref="B81:C81"/>
    <mergeCell ref="B82:C82"/>
    <mergeCell ref="B79:C79"/>
    <mergeCell ref="A62:A69"/>
    <mergeCell ref="B117:C117"/>
    <mergeCell ref="B118:C118"/>
    <mergeCell ref="B115:C115"/>
    <mergeCell ref="B116:C116"/>
    <mergeCell ref="B107:C107"/>
    <mergeCell ref="B108:C108"/>
    <mergeCell ref="B105:C105"/>
    <mergeCell ref="B106:C106"/>
    <mergeCell ref="B111:B112"/>
    <mergeCell ref="B95:C95"/>
    <mergeCell ref="B96:C96"/>
    <mergeCell ref="A102:A103"/>
    <mergeCell ref="B102:B103"/>
    <mergeCell ref="C102:N102"/>
    <mergeCell ref="C103:N103"/>
    <mergeCell ref="C98:N98"/>
    <mergeCell ref="C99:N99"/>
    <mergeCell ref="B104:C104"/>
    <mergeCell ref="B97:C97"/>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O77"/>
  <sheetViews>
    <sheetView topLeftCell="A59" workbookViewId="0">
      <selection activeCell="G64" sqref="G64"/>
    </sheetView>
  </sheetViews>
  <sheetFormatPr defaultRowHeight="15"/>
  <cols>
    <col min="1" max="1" width="7" style="12" customWidth="1"/>
    <col min="3" max="3" width="7.42578125" customWidth="1"/>
    <col min="4" max="4" width="19.28515625" customWidth="1"/>
    <col min="5" max="5" width="5.28515625" customWidth="1"/>
    <col min="6" max="6" width="4.28515625" customWidth="1"/>
    <col min="7" max="7" width="5" customWidth="1"/>
    <col min="8" max="8" width="15.140625" customWidth="1"/>
    <col min="9" max="9" width="13.140625" customWidth="1"/>
    <col min="10" max="10" width="9.85546875" customWidth="1"/>
    <col min="11" max="11" width="8.7109375" customWidth="1"/>
    <col min="12" max="12" width="9.28515625" customWidth="1"/>
    <col min="13" max="13" width="8.140625" customWidth="1"/>
    <col min="14" max="14" width="9.28515625" customWidth="1"/>
  </cols>
  <sheetData>
    <row r="1" spans="1:14" ht="15.75" thickBot="1"/>
    <row r="2" spans="1:14" ht="15.75" thickBot="1">
      <c r="A2" s="280" t="s">
        <v>0</v>
      </c>
      <c r="B2" s="271" t="s">
        <v>1</v>
      </c>
      <c r="C2" s="273"/>
      <c r="D2" s="280" t="s">
        <v>2</v>
      </c>
      <c r="E2" s="67"/>
      <c r="F2" s="283"/>
      <c r="G2" s="283"/>
      <c r="H2" s="368" t="s">
        <v>3</v>
      </c>
      <c r="I2" s="368"/>
      <c r="J2" s="368"/>
      <c r="K2" s="368"/>
      <c r="L2" s="368"/>
      <c r="M2" s="368"/>
      <c r="N2" s="369"/>
    </row>
    <row r="3" spans="1:14" ht="30.75" customHeight="1">
      <c r="A3" s="281"/>
      <c r="B3" s="274"/>
      <c r="C3" s="276"/>
      <c r="D3" s="281"/>
      <c r="E3" s="286" t="s">
        <v>520</v>
      </c>
      <c r="F3" s="286" t="s">
        <v>4</v>
      </c>
      <c r="G3" s="286" t="s">
        <v>5</v>
      </c>
      <c r="H3" s="286" t="s">
        <v>6</v>
      </c>
      <c r="I3" s="404" t="s">
        <v>7</v>
      </c>
      <c r="J3" s="289" t="s">
        <v>686</v>
      </c>
      <c r="K3" s="260" t="s">
        <v>632</v>
      </c>
      <c r="L3" s="261"/>
      <c r="M3" s="261"/>
      <c r="N3" s="262"/>
    </row>
    <row r="4" spans="1:14" ht="15.75" thickBot="1">
      <c r="A4" s="281"/>
      <c r="B4" s="274"/>
      <c r="C4" s="276"/>
      <c r="D4" s="281"/>
      <c r="E4" s="287"/>
      <c r="F4" s="287"/>
      <c r="G4" s="287"/>
      <c r="H4" s="287"/>
      <c r="I4" s="405"/>
      <c r="J4" s="290"/>
      <c r="K4" s="263"/>
      <c r="L4" s="264"/>
      <c r="M4" s="264"/>
      <c r="N4" s="265"/>
    </row>
    <row r="5" spans="1:14" ht="78" thickBot="1">
      <c r="A5" s="282"/>
      <c r="B5" s="277"/>
      <c r="C5" s="279"/>
      <c r="D5" s="282"/>
      <c r="E5" s="288"/>
      <c r="F5" s="288"/>
      <c r="G5" s="288"/>
      <c r="H5" s="288"/>
      <c r="I5" s="405"/>
      <c r="J5" s="3"/>
      <c r="K5" s="4" t="s">
        <v>8</v>
      </c>
      <c r="L5" s="4" t="s">
        <v>9</v>
      </c>
      <c r="M5" s="4" t="s">
        <v>10</v>
      </c>
      <c r="N5" s="4" t="s">
        <v>11</v>
      </c>
    </row>
    <row r="6" spans="1:14" ht="15.75" customHeight="1">
      <c r="A6" s="222" t="s">
        <v>415</v>
      </c>
      <c r="B6" s="212"/>
      <c r="C6" s="214"/>
      <c r="D6" s="266" t="s">
        <v>416</v>
      </c>
      <c r="E6" s="266"/>
      <c r="F6" s="266"/>
      <c r="G6" s="266"/>
      <c r="H6" s="266"/>
      <c r="I6" s="266"/>
      <c r="J6" s="266"/>
      <c r="K6" s="266"/>
      <c r="L6" s="266"/>
      <c r="M6" s="266"/>
      <c r="N6" s="267"/>
    </row>
    <row r="7" spans="1:14" ht="12" customHeight="1" thickBot="1">
      <c r="A7" s="223"/>
      <c r="B7" s="213"/>
      <c r="C7" s="215"/>
      <c r="D7" s="402" t="s">
        <v>417</v>
      </c>
      <c r="E7" s="402"/>
      <c r="F7" s="402"/>
      <c r="G7" s="402"/>
      <c r="H7" s="402"/>
      <c r="I7" s="402"/>
      <c r="J7" s="402"/>
      <c r="K7" s="402"/>
      <c r="L7" s="402"/>
      <c r="M7" s="402"/>
      <c r="N7" s="403"/>
    </row>
    <row r="8" spans="1:14" ht="13.5" customHeight="1">
      <c r="A8" s="222" t="s">
        <v>418</v>
      </c>
      <c r="B8" s="212"/>
      <c r="C8" s="214"/>
      <c r="D8" s="214" t="s">
        <v>16</v>
      </c>
      <c r="E8" s="214"/>
      <c r="F8" s="214"/>
      <c r="G8" s="214"/>
      <c r="H8" s="214"/>
      <c r="I8" s="214"/>
      <c r="J8" s="214"/>
      <c r="K8" s="214"/>
      <c r="L8" s="214"/>
      <c r="M8" s="214"/>
      <c r="N8" s="224"/>
    </row>
    <row r="9" spans="1:14" ht="11.25" customHeight="1" thickBot="1">
      <c r="A9" s="223"/>
      <c r="B9" s="213"/>
      <c r="C9" s="215"/>
      <c r="D9" s="217" t="s">
        <v>419</v>
      </c>
      <c r="E9" s="217"/>
      <c r="F9" s="217"/>
      <c r="G9" s="217"/>
      <c r="H9" s="217"/>
      <c r="I9" s="217"/>
      <c r="J9" s="217"/>
      <c r="K9" s="217"/>
      <c r="L9" s="217"/>
      <c r="M9" s="217"/>
      <c r="N9" s="225"/>
    </row>
    <row r="10" spans="1:14" ht="12.75" customHeight="1">
      <c r="A10" s="210" t="s">
        <v>420</v>
      </c>
      <c r="B10" s="212"/>
      <c r="C10" s="214"/>
      <c r="D10" s="214" t="s">
        <v>19</v>
      </c>
      <c r="E10" s="214"/>
      <c r="F10" s="214"/>
      <c r="G10" s="214"/>
      <c r="H10" s="214"/>
      <c r="I10" s="214"/>
      <c r="J10" s="214"/>
      <c r="K10" s="214"/>
      <c r="L10" s="214"/>
      <c r="M10" s="214"/>
      <c r="N10" s="216"/>
    </row>
    <row r="11" spans="1:14" ht="15.75" thickBot="1">
      <c r="A11" s="211"/>
      <c r="B11" s="213"/>
      <c r="C11" s="215"/>
      <c r="D11" s="217" t="s">
        <v>421</v>
      </c>
      <c r="E11" s="217"/>
      <c r="F11" s="217"/>
      <c r="G11" s="217"/>
      <c r="H11" s="217"/>
      <c r="I11" s="217"/>
      <c r="J11" s="217"/>
      <c r="K11" s="217"/>
      <c r="L11" s="217"/>
      <c r="M11" s="217"/>
      <c r="N11" s="218"/>
    </row>
    <row r="12" spans="1:14" ht="77.25" thickBot="1">
      <c r="A12" s="66" t="s">
        <v>422</v>
      </c>
      <c r="B12" s="207" t="s">
        <v>423</v>
      </c>
      <c r="C12" s="209"/>
      <c r="D12" s="54" t="s">
        <v>424</v>
      </c>
      <c r="E12" s="54"/>
      <c r="F12" s="54"/>
      <c r="G12" s="54" t="s">
        <v>529</v>
      </c>
      <c r="H12" s="26" t="s">
        <v>530</v>
      </c>
      <c r="I12" s="26" t="s">
        <v>626</v>
      </c>
      <c r="J12" s="101">
        <v>749000</v>
      </c>
      <c r="K12" s="101"/>
      <c r="L12" s="101"/>
      <c r="M12" s="101"/>
      <c r="N12" s="101">
        <v>749000</v>
      </c>
    </row>
    <row r="13" spans="1:14" ht="102" customHeight="1" thickBot="1">
      <c r="A13" s="66" t="s">
        <v>425</v>
      </c>
      <c r="B13" s="229" t="s">
        <v>426</v>
      </c>
      <c r="C13" s="231"/>
      <c r="D13" s="122" t="s">
        <v>427</v>
      </c>
      <c r="E13" s="122"/>
      <c r="F13" s="122"/>
      <c r="G13" s="122">
        <v>95.5</v>
      </c>
      <c r="H13" s="26" t="s">
        <v>531</v>
      </c>
      <c r="I13" s="26" t="s">
        <v>626</v>
      </c>
      <c r="J13" s="144">
        <v>145500</v>
      </c>
      <c r="K13" s="144"/>
      <c r="L13" s="145">
        <v>105140</v>
      </c>
      <c r="M13" s="146"/>
      <c r="N13" s="146">
        <v>40360</v>
      </c>
    </row>
    <row r="14" spans="1:14" ht="66.75" customHeight="1" thickBot="1">
      <c r="A14" s="66" t="s">
        <v>428</v>
      </c>
      <c r="B14" s="207" t="s">
        <v>429</v>
      </c>
      <c r="C14" s="209"/>
      <c r="D14" s="54" t="s">
        <v>430</v>
      </c>
      <c r="E14" s="54"/>
      <c r="F14" s="54"/>
      <c r="G14" s="54" t="s">
        <v>533</v>
      </c>
      <c r="H14" s="64" t="s">
        <v>532</v>
      </c>
      <c r="I14" s="98" t="s">
        <v>626</v>
      </c>
      <c r="J14" s="55">
        <v>21200</v>
      </c>
      <c r="K14" s="55"/>
      <c r="L14" s="55"/>
      <c r="M14" s="55"/>
      <c r="N14" s="55">
        <v>21200</v>
      </c>
    </row>
    <row r="15" spans="1:14" ht="91.5" customHeight="1" thickBot="1">
      <c r="A15" s="107" t="s">
        <v>431</v>
      </c>
      <c r="B15" s="207" t="s">
        <v>432</v>
      </c>
      <c r="C15" s="209"/>
      <c r="D15" s="108" t="s">
        <v>433</v>
      </c>
      <c r="E15" s="108"/>
      <c r="F15" s="108" t="s">
        <v>533</v>
      </c>
      <c r="G15" s="108"/>
      <c r="H15" s="97" t="s">
        <v>534</v>
      </c>
      <c r="I15" s="97" t="s">
        <v>626</v>
      </c>
      <c r="J15" s="109"/>
      <c r="K15" s="109"/>
      <c r="L15" s="109"/>
      <c r="M15" s="109"/>
      <c r="N15" s="109"/>
    </row>
    <row r="16" spans="1:14" ht="10.5" customHeight="1">
      <c r="A16" s="210" t="s">
        <v>434</v>
      </c>
      <c r="B16" s="212"/>
      <c r="C16" s="214"/>
      <c r="D16" s="214" t="s">
        <v>19</v>
      </c>
      <c r="E16" s="214"/>
      <c r="F16" s="214"/>
      <c r="G16" s="214"/>
      <c r="H16" s="214"/>
      <c r="I16" s="214"/>
      <c r="J16" s="214"/>
      <c r="K16" s="214"/>
      <c r="L16" s="214"/>
      <c r="M16" s="214"/>
      <c r="N16" s="216"/>
    </row>
    <row r="17" spans="1:14" ht="14.25" customHeight="1" thickBot="1">
      <c r="A17" s="211"/>
      <c r="B17" s="213"/>
      <c r="C17" s="215"/>
      <c r="D17" s="217" t="s">
        <v>435</v>
      </c>
      <c r="E17" s="217"/>
      <c r="F17" s="217"/>
      <c r="G17" s="217"/>
      <c r="H17" s="217"/>
      <c r="I17" s="217"/>
      <c r="J17" s="217"/>
      <c r="K17" s="217"/>
      <c r="L17" s="217"/>
      <c r="M17" s="217"/>
      <c r="N17" s="218"/>
    </row>
    <row r="18" spans="1:14" ht="104.25" customHeight="1" thickBot="1">
      <c r="A18" s="66" t="s">
        <v>436</v>
      </c>
      <c r="B18" s="207" t="s">
        <v>437</v>
      </c>
      <c r="C18" s="209"/>
      <c r="D18" s="64" t="s">
        <v>438</v>
      </c>
      <c r="E18" s="54"/>
      <c r="F18" s="54" t="s">
        <v>533</v>
      </c>
      <c r="G18" s="54"/>
      <c r="H18" s="26" t="s">
        <v>536</v>
      </c>
      <c r="I18" s="26" t="s">
        <v>627</v>
      </c>
      <c r="J18" s="18">
        <v>6346000</v>
      </c>
      <c r="K18" s="17"/>
      <c r="L18" s="18">
        <v>3173000</v>
      </c>
      <c r="M18" s="16"/>
      <c r="N18" s="18">
        <v>3173000</v>
      </c>
    </row>
    <row r="19" spans="1:14" ht="103.5" customHeight="1" thickBot="1">
      <c r="A19" s="66" t="s">
        <v>439</v>
      </c>
      <c r="B19" s="207" t="s">
        <v>440</v>
      </c>
      <c r="C19" s="209"/>
      <c r="D19" s="54" t="s">
        <v>441</v>
      </c>
      <c r="E19" s="54"/>
      <c r="F19" s="54" t="s">
        <v>533</v>
      </c>
      <c r="G19" s="54"/>
      <c r="H19" s="26" t="s">
        <v>536</v>
      </c>
      <c r="I19" s="26" t="s">
        <v>627</v>
      </c>
      <c r="J19" s="18">
        <v>35000</v>
      </c>
      <c r="K19" s="14"/>
      <c r="L19" s="14"/>
      <c r="M19" s="14"/>
      <c r="N19" s="18">
        <v>35000</v>
      </c>
    </row>
    <row r="20" spans="1:14" ht="76.5" customHeight="1" thickBot="1">
      <c r="A20" s="72" t="s">
        <v>442</v>
      </c>
      <c r="B20" s="373" t="s">
        <v>443</v>
      </c>
      <c r="C20" s="374"/>
      <c r="D20" s="64" t="s">
        <v>555</v>
      </c>
      <c r="E20" s="64"/>
      <c r="F20" s="64" t="s">
        <v>533</v>
      </c>
      <c r="G20" s="64"/>
      <c r="H20" s="26" t="s">
        <v>536</v>
      </c>
      <c r="I20" s="26" t="s">
        <v>627</v>
      </c>
      <c r="J20" s="19"/>
      <c r="K20" s="19"/>
      <c r="L20" s="19"/>
      <c r="M20" s="19"/>
      <c r="N20" s="19"/>
    </row>
    <row r="21" spans="1:14" ht="51.75" thickBot="1">
      <c r="A21" s="110" t="s">
        <v>444</v>
      </c>
      <c r="B21" s="229" t="s">
        <v>445</v>
      </c>
      <c r="C21" s="231"/>
      <c r="D21" s="122" t="s">
        <v>446</v>
      </c>
      <c r="E21" s="122"/>
      <c r="F21" s="122" t="s">
        <v>533</v>
      </c>
      <c r="G21" s="122"/>
      <c r="H21" s="26" t="s">
        <v>527</v>
      </c>
      <c r="I21" s="26" t="s">
        <v>34</v>
      </c>
      <c r="J21" s="52">
        <v>4179700</v>
      </c>
      <c r="K21" s="52"/>
      <c r="L21" s="52">
        <v>1758900</v>
      </c>
      <c r="M21" s="52"/>
      <c r="N21" s="52">
        <v>2420800</v>
      </c>
    </row>
    <row r="22" spans="1:14" ht="90" thickBot="1">
      <c r="A22" s="104" t="s">
        <v>447</v>
      </c>
      <c r="B22" s="219" t="s">
        <v>448</v>
      </c>
      <c r="C22" s="221"/>
      <c r="D22" s="105" t="s">
        <v>449</v>
      </c>
      <c r="E22" s="105"/>
      <c r="F22" s="105" t="s">
        <v>535</v>
      </c>
      <c r="G22" s="105"/>
      <c r="H22" s="184" t="s">
        <v>704</v>
      </c>
      <c r="I22" s="99" t="s">
        <v>34</v>
      </c>
      <c r="J22" s="106"/>
      <c r="K22" s="106"/>
      <c r="L22" s="106"/>
      <c r="M22" s="106"/>
      <c r="N22" s="106"/>
    </row>
    <row r="23" spans="1:14" ht="12.75" customHeight="1">
      <c r="A23" s="222" t="s">
        <v>450</v>
      </c>
      <c r="B23" s="212"/>
      <c r="C23" s="214"/>
      <c r="D23" s="214" t="s">
        <v>16</v>
      </c>
      <c r="E23" s="214"/>
      <c r="F23" s="214"/>
      <c r="G23" s="214"/>
      <c r="H23" s="214"/>
      <c r="I23" s="214"/>
      <c r="J23" s="214"/>
      <c r="K23" s="214"/>
      <c r="L23" s="214"/>
      <c r="M23" s="214"/>
      <c r="N23" s="224"/>
    </row>
    <row r="24" spans="1:14" ht="11.25" customHeight="1" thickBot="1">
      <c r="A24" s="223"/>
      <c r="B24" s="213"/>
      <c r="C24" s="215"/>
      <c r="D24" s="217" t="s">
        <v>451</v>
      </c>
      <c r="E24" s="217"/>
      <c r="F24" s="217"/>
      <c r="G24" s="217"/>
      <c r="H24" s="217"/>
      <c r="I24" s="217"/>
      <c r="J24" s="217"/>
      <c r="K24" s="217"/>
      <c r="L24" s="217"/>
      <c r="M24" s="217"/>
      <c r="N24" s="225"/>
    </row>
    <row r="25" spans="1:14" ht="12.75" customHeight="1">
      <c r="A25" s="210" t="s">
        <v>452</v>
      </c>
      <c r="B25" s="212"/>
      <c r="C25" s="214"/>
      <c r="D25" s="214" t="s">
        <v>19</v>
      </c>
      <c r="E25" s="214"/>
      <c r="F25" s="214"/>
      <c r="G25" s="214"/>
      <c r="H25" s="214"/>
      <c r="I25" s="214"/>
      <c r="J25" s="214"/>
      <c r="K25" s="214"/>
      <c r="L25" s="214"/>
      <c r="M25" s="214"/>
      <c r="N25" s="216"/>
    </row>
    <row r="26" spans="1:14" ht="13.5" customHeight="1" thickBot="1">
      <c r="A26" s="211"/>
      <c r="B26" s="213"/>
      <c r="C26" s="215"/>
      <c r="D26" s="217" t="s">
        <v>453</v>
      </c>
      <c r="E26" s="217"/>
      <c r="F26" s="217"/>
      <c r="G26" s="217"/>
      <c r="H26" s="217"/>
      <c r="I26" s="217"/>
      <c r="J26" s="217"/>
      <c r="K26" s="217"/>
      <c r="L26" s="217"/>
      <c r="M26" s="217"/>
      <c r="N26" s="218"/>
    </row>
    <row r="27" spans="1:14" ht="153.75" customHeight="1" thickBot="1">
      <c r="A27" s="60" t="s">
        <v>454</v>
      </c>
      <c r="B27" s="219" t="s">
        <v>455</v>
      </c>
      <c r="C27" s="221"/>
      <c r="D27" s="58" t="s">
        <v>456</v>
      </c>
      <c r="E27" s="61"/>
      <c r="F27" s="61" t="s">
        <v>535</v>
      </c>
      <c r="G27" s="61"/>
      <c r="H27" s="62" t="s">
        <v>526</v>
      </c>
      <c r="I27" s="62" t="s">
        <v>628</v>
      </c>
      <c r="J27" s="63"/>
      <c r="K27" s="63"/>
      <c r="L27" s="63"/>
      <c r="M27" s="63"/>
      <c r="N27" s="63"/>
    </row>
    <row r="28" spans="1:14" ht="180" customHeight="1" thickBot="1">
      <c r="A28" s="78" t="s">
        <v>457</v>
      </c>
      <c r="B28" s="250" t="s">
        <v>458</v>
      </c>
      <c r="C28" s="401"/>
      <c r="D28" s="79" t="s">
        <v>459</v>
      </c>
      <c r="E28" s="56">
        <v>10000</v>
      </c>
      <c r="F28" s="56"/>
      <c r="G28" s="56">
        <v>5000</v>
      </c>
      <c r="H28" s="102" t="s">
        <v>540</v>
      </c>
      <c r="I28" s="102" t="s">
        <v>629</v>
      </c>
      <c r="J28" s="80">
        <v>383260</v>
      </c>
      <c r="K28" s="81"/>
      <c r="L28" s="81"/>
      <c r="M28" s="81"/>
      <c r="N28" s="80">
        <v>383260</v>
      </c>
    </row>
    <row r="29" spans="1:14" ht="25.5" customHeight="1">
      <c r="A29" s="248" t="s">
        <v>460</v>
      </c>
      <c r="B29" s="394" t="s">
        <v>461</v>
      </c>
      <c r="C29" s="395"/>
      <c r="D29" s="76" t="s">
        <v>621</v>
      </c>
      <c r="E29" s="76">
        <v>7</v>
      </c>
      <c r="F29" s="76"/>
      <c r="G29" s="76">
        <v>7</v>
      </c>
      <c r="H29" s="244" t="s">
        <v>541</v>
      </c>
      <c r="I29" s="94" t="s">
        <v>34</v>
      </c>
      <c r="J29" s="73"/>
      <c r="K29" s="74"/>
      <c r="L29" s="75"/>
      <c r="M29" s="75"/>
      <c r="N29" s="74"/>
    </row>
    <row r="30" spans="1:14" ht="27" customHeight="1">
      <c r="A30" s="393"/>
      <c r="B30" s="396"/>
      <c r="C30" s="397"/>
      <c r="D30" s="77" t="s">
        <v>622</v>
      </c>
      <c r="E30" s="77">
        <v>462.8</v>
      </c>
      <c r="F30" s="77"/>
      <c r="G30" s="77">
        <v>264.7</v>
      </c>
      <c r="H30" s="400"/>
      <c r="I30" s="85"/>
      <c r="J30" s="198">
        <v>40080</v>
      </c>
      <c r="K30" s="199">
        <v>40080</v>
      </c>
      <c r="L30" s="200"/>
      <c r="M30" s="200"/>
      <c r="N30" s="21"/>
    </row>
    <row r="31" spans="1:14" ht="27" customHeight="1">
      <c r="A31" s="393"/>
      <c r="B31" s="396"/>
      <c r="C31" s="397"/>
      <c r="D31" s="77" t="s">
        <v>623</v>
      </c>
      <c r="E31" s="77">
        <v>410</v>
      </c>
      <c r="F31" s="77"/>
      <c r="G31" s="77">
        <v>293.3</v>
      </c>
      <c r="H31" s="400"/>
      <c r="I31" s="85"/>
      <c r="J31" s="198">
        <v>100000</v>
      </c>
      <c r="K31" s="199">
        <v>100000</v>
      </c>
      <c r="L31" s="200"/>
      <c r="M31" s="200"/>
      <c r="N31" s="21"/>
    </row>
    <row r="32" spans="1:14" ht="65.25" customHeight="1" thickBot="1">
      <c r="A32" s="249"/>
      <c r="B32" s="398"/>
      <c r="C32" s="399"/>
      <c r="D32" s="72" t="s">
        <v>624</v>
      </c>
      <c r="E32" s="83">
        <v>200</v>
      </c>
      <c r="F32" s="83"/>
      <c r="G32" s="83">
        <v>140.13999999999999</v>
      </c>
      <c r="H32" s="245"/>
      <c r="I32" s="65"/>
      <c r="J32" s="201">
        <v>46000</v>
      </c>
      <c r="K32" s="202">
        <v>46000</v>
      </c>
      <c r="L32" s="203"/>
      <c r="M32" s="203"/>
      <c r="N32" s="84"/>
    </row>
    <row r="33" spans="1:14" ht="217.5" thickBot="1">
      <c r="A33" s="71" t="s">
        <v>462</v>
      </c>
      <c r="B33" s="398" t="s">
        <v>463</v>
      </c>
      <c r="C33" s="399"/>
      <c r="D33" s="82" t="s">
        <v>464</v>
      </c>
      <c r="E33" s="82"/>
      <c r="F33" s="82"/>
      <c r="G33" s="82" t="s">
        <v>533</v>
      </c>
      <c r="H33" s="82" t="s">
        <v>625</v>
      </c>
      <c r="I33" s="98" t="s">
        <v>34</v>
      </c>
      <c r="J33" s="103">
        <v>24800</v>
      </c>
      <c r="K33" s="103">
        <v>24800</v>
      </c>
      <c r="L33" s="197"/>
      <c r="M33" s="197"/>
      <c r="N33" s="19"/>
    </row>
    <row r="34" spans="1:14" ht="15.75" customHeight="1">
      <c r="A34" s="210" t="s">
        <v>465</v>
      </c>
      <c r="B34" s="379" t="s">
        <v>19</v>
      </c>
      <c r="C34" s="381"/>
      <c r="D34" s="381"/>
      <c r="E34" s="381"/>
      <c r="F34" s="381"/>
      <c r="G34" s="381"/>
      <c r="H34" s="381"/>
      <c r="I34" s="381"/>
      <c r="J34" s="381"/>
      <c r="K34" s="381"/>
      <c r="L34" s="381"/>
      <c r="M34" s="381"/>
      <c r="N34" s="383"/>
    </row>
    <row r="35" spans="1:14" ht="16.5" customHeight="1" thickBot="1">
      <c r="A35" s="211"/>
      <c r="B35" s="392" t="s">
        <v>466</v>
      </c>
      <c r="C35" s="384"/>
      <c r="D35" s="384"/>
      <c r="E35" s="384"/>
      <c r="F35" s="384"/>
      <c r="G35" s="384"/>
      <c r="H35" s="384"/>
      <c r="I35" s="384"/>
      <c r="J35" s="384"/>
      <c r="K35" s="384"/>
      <c r="L35" s="384"/>
      <c r="M35" s="384"/>
      <c r="N35" s="385"/>
    </row>
    <row r="36" spans="1:14" ht="90" thickBot="1">
      <c r="A36" s="86" t="s">
        <v>467</v>
      </c>
      <c r="B36" s="377" t="s">
        <v>468</v>
      </c>
      <c r="C36" s="378"/>
      <c r="D36" s="87" t="s">
        <v>469</v>
      </c>
      <c r="E36" s="87"/>
      <c r="F36" s="87" t="s">
        <v>533</v>
      </c>
      <c r="G36" s="87"/>
      <c r="H36" s="87" t="s">
        <v>537</v>
      </c>
      <c r="I36" s="87" t="s">
        <v>34</v>
      </c>
      <c r="J36" s="88"/>
      <c r="K36" s="88"/>
      <c r="L36" s="88"/>
      <c r="M36" s="88"/>
      <c r="N36" s="88"/>
    </row>
    <row r="37" spans="1:14" ht="90" thickBot="1">
      <c r="A37" s="177" t="s">
        <v>470</v>
      </c>
      <c r="B37" s="375" t="s">
        <v>471</v>
      </c>
      <c r="C37" s="376"/>
      <c r="D37" s="166" t="s">
        <v>472</v>
      </c>
      <c r="E37" s="166"/>
      <c r="F37" s="166"/>
      <c r="G37" s="166" t="s">
        <v>533</v>
      </c>
      <c r="H37" s="166" t="s">
        <v>538</v>
      </c>
      <c r="I37" s="166" t="s">
        <v>630</v>
      </c>
      <c r="J37" s="204">
        <v>8701060</v>
      </c>
      <c r="K37" s="205"/>
      <c r="L37" s="204">
        <v>1305160</v>
      </c>
      <c r="M37" s="206">
        <v>7395900</v>
      </c>
      <c r="N37" s="205"/>
    </row>
    <row r="38" spans="1:14" ht="15" customHeight="1">
      <c r="A38" s="222" t="s">
        <v>473</v>
      </c>
      <c r="B38" s="379"/>
      <c r="C38" s="381"/>
      <c r="D38" s="381" t="s">
        <v>16</v>
      </c>
      <c r="E38" s="381"/>
      <c r="F38" s="381"/>
      <c r="G38" s="381"/>
      <c r="H38" s="381"/>
      <c r="I38" s="381"/>
      <c r="J38" s="381"/>
      <c r="K38" s="381"/>
      <c r="L38" s="381"/>
      <c r="M38" s="381"/>
      <c r="N38" s="386"/>
    </row>
    <row r="39" spans="1:14" ht="15.75" customHeight="1" thickBot="1">
      <c r="A39" s="223"/>
      <c r="B39" s="380"/>
      <c r="C39" s="382"/>
      <c r="D39" s="384" t="s">
        <v>474</v>
      </c>
      <c r="E39" s="384"/>
      <c r="F39" s="384"/>
      <c r="G39" s="384"/>
      <c r="H39" s="384"/>
      <c r="I39" s="384"/>
      <c r="J39" s="384"/>
      <c r="K39" s="384"/>
      <c r="L39" s="384"/>
      <c r="M39" s="384"/>
      <c r="N39" s="387"/>
    </row>
    <row r="40" spans="1:14" ht="15" customHeight="1">
      <c r="A40" s="210" t="s">
        <v>475</v>
      </c>
      <c r="B40" s="379"/>
      <c r="C40" s="381"/>
      <c r="D40" s="381" t="s">
        <v>19</v>
      </c>
      <c r="E40" s="381"/>
      <c r="F40" s="381"/>
      <c r="G40" s="381"/>
      <c r="H40" s="381"/>
      <c r="I40" s="381"/>
      <c r="J40" s="381"/>
      <c r="K40" s="381"/>
      <c r="L40" s="381"/>
      <c r="M40" s="381"/>
      <c r="N40" s="383"/>
    </row>
    <row r="41" spans="1:14" ht="15.75" customHeight="1" thickBot="1">
      <c r="A41" s="211"/>
      <c r="B41" s="380"/>
      <c r="C41" s="382"/>
      <c r="D41" s="384" t="s">
        <v>476</v>
      </c>
      <c r="E41" s="384"/>
      <c r="F41" s="384"/>
      <c r="G41" s="384"/>
      <c r="H41" s="384"/>
      <c r="I41" s="384"/>
      <c r="J41" s="384"/>
      <c r="K41" s="384"/>
      <c r="L41" s="384"/>
      <c r="M41" s="384"/>
      <c r="N41" s="385"/>
    </row>
    <row r="42" spans="1:14" ht="114" customHeight="1" thickBot="1">
      <c r="A42" s="71" t="s">
        <v>477</v>
      </c>
      <c r="B42" s="373" t="s">
        <v>478</v>
      </c>
      <c r="C42" s="374"/>
      <c r="D42" s="82" t="s">
        <v>479</v>
      </c>
      <c r="E42" s="82"/>
      <c r="F42" s="82" t="s">
        <v>533</v>
      </c>
      <c r="G42" s="82"/>
      <c r="H42" s="26" t="s">
        <v>552</v>
      </c>
      <c r="I42" s="26" t="s">
        <v>34</v>
      </c>
      <c r="J42" s="19"/>
      <c r="K42" s="19"/>
      <c r="L42" s="19"/>
      <c r="M42" s="19"/>
      <c r="N42" s="19"/>
    </row>
    <row r="43" spans="1:14" ht="90" customHeight="1" thickBot="1">
      <c r="A43" s="71" t="s">
        <v>480</v>
      </c>
      <c r="B43" s="373" t="s">
        <v>481</v>
      </c>
      <c r="C43" s="374"/>
      <c r="D43" s="82" t="s">
        <v>482</v>
      </c>
      <c r="E43" s="82"/>
      <c r="F43" s="82" t="s">
        <v>533</v>
      </c>
      <c r="G43" s="82"/>
      <c r="H43" s="82" t="s">
        <v>528</v>
      </c>
      <c r="I43" s="98" t="s">
        <v>34</v>
      </c>
      <c r="J43" s="103">
        <v>2614470</v>
      </c>
      <c r="K43" s="103">
        <v>459570</v>
      </c>
      <c r="L43" s="103">
        <v>2154900</v>
      </c>
      <c r="M43" s="197"/>
      <c r="N43" s="197"/>
    </row>
    <row r="44" spans="1:14" ht="15.75" customHeight="1">
      <c r="A44" s="210" t="s">
        <v>483</v>
      </c>
      <c r="B44" s="379"/>
      <c r="C44" s="381"/>
      <c r="D44" s="381" t="s">
        <v>19</v>
      </c>
      <c r="E44" s="381"/>
      <c r="F44" s="381"/>
      <c r="G44" s="381"/>
      <c r="H44" s="381"/>
      <c r="I44" s="381"/>
      <c r="J44" s="381"/>
      <c r="K44" s="381"/>
      <c r="L44" s="381"/>
      <c r="M44" s="381"/>
      <c r="N44" s="383"/>
    </row>
    <row r="45" spans="1:14" ht="16.5" customHeight="1" thickBot="1">
      <c r="A45" s="211"/>
      <c r="B45" s="380"/>
      <c r="C45" s="382"/>
      <c r="D45" s="384" t="s">
        <v>484</v>
      </c>
      <c r="E45" s="384"/>
      <c r="F45" s="384"/>
      <c r="G45" s="384"/>
      <c r="H45" s="384"/>
      <c r="I45" s="384"/>
      <c r="J45" s="384"/>
      <c r="K45" s="384"/>
      <c r="L45" s="384"/>
      <c r="M45" s="384"/>
      <c r="N45" s="385"/>
    </row>
    <row r="46" spans="1:14" s="13" customFormat="1" ht="91.5" customHeight="1" thickBot="1">
      <c r="A46" s="89" t="s">
        <v>485</v>
      </c>
      <c r="B46" s="388" t="s">
        <v>486</v>
      </c>
      <c r="C46" s="389"/>
      <c r="D46" s="90" t="s">
        <v>487</v>
      </c>
      <c r="E46" s="90"/>
      <c r="F46" s="90" t="s">
        <v>533</v>
      </c>
      <c r="G46" s="90"/>
      <c r="H46" s="90" t="s">
        <v>554</v>
      </c>
      <c r="I46" s="90" t="s">
        <v>34</v>
      </c>
      <c r="J46" s="91"/>
      <c r="K46" s="91"/>
      <c r="L46" s="91"/>
      <c r="M46" s="91"/>
      <c r="N46" s="91"/>
    </row>
    <row r="47" spans="1:14" ht="77.25" thickBot="1">
      <c r="A47" s="172" t="s">
        <v>488</v>
      </c>
      <c r="B47" s="390" t="s">
        <v>489</v>
      </c>
      <c r="C47" s="391"/>
      <c r="D47" s="167" t="s">
        <v>490</v>
      </c>
      <c r="E47" s="167"/>
      <c r="F47" s="167" t="s">
        <v>535</v>
      </c>
      <c r="G47" s="167"/>
      <c r="H47" s="167" t="s">
        <v>539</v>
      </c>
      <c r="I47" s="167" t="s">
        <v>34</v>
      </c>
      <c r="J47" s="178"/>
      <c r="K47" s="178"/>
      <c r="L47" s="178"/>
      <c r="M47" s="92"/>
      <c r="N47" s="92"/>
    </row>
    <row r="48" spans="1:14" ht="54" customHeight="1" thickBot="1">
      <c r="A48" s="110" t="s">
        <v>491</v>
      </c>
      <c r="B48" s="375" t="s">
        <v>492</v>
      </c>
      <c r="C48" s="376"/>
      <c r="D48" s="26" t="s">
        <v>493</v>
      </c>
      <c r="E48" s="26"/>
      <c r="F48" s="26" t="s">
        <v>533</v>
      </c>
      <c r="G48" s="26"/>
      <c r="H48" s="26" t="s">
        <v>681</v>
      </c>
      <c r="I48" s="26" t="s">
        <v>34</v>
      </c>
      <c r="J48" s="111"/>
      <c r="K48" s="111"/>
      <c r="L48" s="111"/>
      <c r="M48" s="111"/>
      <c r="N48" s="111"/>
    </row>
    <row r="49" spans="1:15" ht="15.75" customHeight="1">
      <c r="A49" s="222" t="s">
        <v>494</v>
      </c>
      <c r="B49" s="379"/>
      <c r="C49" s="381"/>
      <c r="D49" s="381" t="s">
        <v>16</v>
      </c>
      <c r="E49" s="381"/>
      <c r="F49" s="381"/>
      <c r="G49" s="381"/>
      <c r="H49" s="381"/>
      <c r="I49" s="381"/>
      <c r="J49" s="381"/>
      <c r="K49" s="381"/>
      <c r="L49" s="381"/>
      <c r="M49" s="381"/>
      <c r="N49" s="386"/>
    </row>
    <row r="50" spans="1:15" ht="16.5" customHeight="1" thickBot="1">
      <c r="A50" s="223"/>
      <c r="B50" s="380"/>
      <c r="C50" s="382"/>
      <c r="D50" s="384" t="s">
        <v>495</v>
      </c>
      <c r="E50" s="384"/>
      <c r="F50" s="384"/>
      <c r="G50" s="384"/>
      <c r="H50" s="384"/>
      <c r="I50" s="384"/>
      <c r="J50" s="384"/>
      <c r="K50" s="384"/>
      <c r="L50" s="384"/>
      <c r="M50" s="384"/>
      <c r="N50" s="387"/>
    </row>
    <row r="51" spans="1:15" ht="15.75" customHeight="1">
      <c r="A51" s="210" t="s">
        <v>496</v>
      </c>
      <c r="B51" s="379"/>
      <c r="C51" s="381"/>
      <c r="D51" s="381" t="s">
        <v>19</v>
      </c>
      <c r="E51" s="381"/>
      <c r="F51" s="381"/>
      <c r="G51" s="381"/>
      <c r="H51" s="381"/>
      <c r="I51" s="381"/>
      <c r="J51" s="381"/>
      <c r="K51" s="381"/>
      <c r="L51" s="381"/>
      <c r="M51" s="381"/>
      <c r="N51" s="383"/>
    </row>
    <row r="52" spans="1:15" ht="16.5" customHeight="1" thickBot="1">
      <c r="A52" s="211"/>
      <c r="B52" s="380"/>
      <c r="C52" s="382"/>
      <c r="D52" s="384" t="s">
        <v>497</v>
      </c>
      <c r="E52" s="384"/>
      <c r="F52" s="384"/>
      <c r="G52" s="384"/>
      <c r="H52" s="384"/>
      <c r="I52" s="384"/>
      <c r="J52" s="384"/>
      <c r="K52" s="384"/>
      <c r="L52" s="384"/>
      <c r="M52" s="384"/>
      <c r="N52" s="385"/>
    </row>
    <row r="53" spans="1:15" ht="117" customHeight="1" thickBot="1">
      <c r="A53" s="86" t="s">
        <v>498</v>
      </c>
      <c r="B53" s="377" t="s">
        <v>499</v>
      </c>
      <c r="C53" s="378"/>
      <c r="D53" s="87" t="s">
        <v>500</v>
      </c>
      <c r="E53" s="87" t="s">
        <v>533</v>
      </c>
      <c r="F53" s="87" t="s">
        <v>533</v>
      </c>
      <c r="G53" s="87"/>
      <c r="H53" s="90" t="s">
        <v>553</v>
      </c>
      <c r="I53" s="90" t="s">
        <v>34</v>
      </c>
      <c r="J53" s="88"/>
      <c r="K53" s="88"/>
      <c r="L53" s="88"/>
      <c r="M53" s="88"/>
      <c r="N53" s="88"/>
    </row>
    <row r="54" spans="1:15" ht="118.5" customHeight="1" thickBot="1">
      <c r="A54" s="71" t="s">
        <v>501</v>
      </c>
      <c r="B54" s="373" t="s">
        <v>502</v>
      </c>
      <c r="C54" s="374"/>
      <c r="D54" s="82" t="s">
        <v>503</v>
      </c>
      <c r="E54" s="82" t="s">
        <v>533</v>
      </c>
      <c r="F54" s="82" t="s">
        <v>533</v>
      </c>
      <c r="G54" s="82"/>
      <c r="H54" s="157" t="s">
        <v>691</v>
      </c>
      <c r="I54" s="98" t="s">
        <v>34</v>
      </c>
      <c r="J54" s="19"/>
      <c r="K54" s="19"/>
      <c r="L54" s="19"/>
      <c r="M54" s="19"/>
      <c r="N54" s="19"/>
    </row>
    <row r="55" spans="1:15" ht="15" customHeight="1">
      <c r="A55" s="210" t="s">
        <v>504</v>
      </c>
      <c r="B55" s="379"/>
      <c r="C55" s="381"/>
      <c r="D55" s="381" t="s">
        <v>19</v>
      </c>
      <c r="E55" s="381"/>
      <c r="F55" s="381"/>
      <c r="G55" s="381"/>
      <c r="H55" s="381"/>
      <c r="I55" s="381"/>
      <c r="J55" s="381"/>
      <c r="K55" s="381"/>
      <c r="L55" s="381"/>
      <c r="M55" s="381"/>
      <c r="N55" s="383"/>
    </row>
    <row r="56" spans="1:15" ht="15.75" customHeight="1" thickBot="1">
      <c r="A56" s="211"/>
      <c r="B56" s="380"/>
      <c r="C56" s="382"/>
      <c r="D56" s="384" t="s">
        <v>505</v>
      </c>
      <c r="E56" s="384"/>
      <c r="F56" s="384"/>
      <c r="G56" s="384"/>
      <c r="H56" s="384"/>
      <c r="I56" s="384"/>
      <c r="J56" s="384"/>
      <c r="K56" s="384"/>
      <c r="L56" s="384"/>
      <c r="M56" s="384"/>
      <c r="N56" s="385"/>
    </row>
    <row r="57" spans="1:15" ht="93.75" customHeight="1" thickBot="1">
      <c r="A57" s="150" t="s">
        <v>506</v>
      </c>
      <c r="B57" s="371" t="s">
        <v>507</v>
      </c>
      <c r="C57" s="372"/>
      <c r="D57" s="151" t="s">
        <v>508</v>
      </c>
      <c r="E57" s="151"/>
      <c r="F57" s="168" t="s">
        <v>533</v>
      </c>
      <c r="G57" s="151"/>
      <c r="H57" s="152" t="s">
        <v>682</v>
      </c>
      <c r="I57" s="152" t="s">
        <v>377</v>
      </c>
      <c r="J57" s="153"/>
      <c r="K57" s="153"/>
      <c r="L57" s="153"/>
      <c r="M57" s="153"/>
      <c r="N57" s="153"/>
    </row>
    <row r="58" spans="1:15" ht="240.75" customHeight="1" thickBot="1">
      <c r="A58" s="71" t="s">
        <v>509</v>
      </c>
      <c r="B58" s="373" t="s">
        <v>510</v>
      </c>
      <c r="C58" s="374"/>
      <c r="D58" s="82" t="s">
        <v>511</v>
      </c>
      <c r="E58" s="82"/>
      <c r="F58" s="82" t="s">
        <v>533</v>
      </c>
      <c r="G58" s="82"/>
      <c r="H58" s="26" t="s">
        <v>543</v>
      </c>
      <c r="I58" s="26" t="s">
        <v>377</v>
      </c>
      <c r="J58" s="19"/>
      <c r="K58" s="19"/>
      <c r="L58" s="19"/>
      <c r="M58" s="19"/>
      <c r="N58" s="19"/>
    </row>
    <row r="59" spans="1:15" ht="93" customHeight="1" thickBot="1">
      <c r="A59" s="110" t="s">
        <v>512</v>
      </c>
      <c r="B59" s="375" t="s">
        <v>513</v>
      </c>
      <c r="C59" s="376"/>
      <c r="D59" s="26" t="s">
        <v>514</v>
      </c>
      <c r="E59" s="26"/>
      <c r="F59" s="26" t="s">
        <v>533</v>
      </c>
      <c r="G59" s="26"/>
      <c r="H59" s="26" t="s">
        <v>685</v>
      </c>
      <c r="I59" s="26" t="s">
        <v>377</v>
      </c>
      <c r="J59" s="111"/>
      <c r="K59" s="111"/>
      <c r="L59" s="111"/>
      <c r="M59" s="19"/>
      <c r="N59" s="19"/>
    </row>
    <row r="60" spans="1:15" ht="78" customHeight="1" thickBot="1">
      <c r="A60" s="104" t="s">
        <v>515</v>
      </c>
      <c r="B60" s="241" t="s">
        <v>516</v>
      </c>
      <c r="C60" s="243"/>
      <c r="D60" s="161" t="s">
        <v>517</v>
      </c>
      <c r="E60" s="161"/>
      <c r="F60" s="161" t="s">
        <v>535</v>
      </c>
      <c r="G60" s="161"/>
      <c r="H60" s="167" t="s">
        <v>684</v>
      </c>
      <c r="I60" s="167" t="s">
        <v>377</v>
      </c>
      <c r="J60" s="179"/>
      <c r="K60" s="179"/>
      <c r="L60" s="179"/>
      <c r="M60" s="179"/>
      <c r="N60" s="180"/>
    </row>
    <row r="61" spans="1:15" ht="55.5" customHeight="1" thickBot="1">
      <c r="A61" s="248" t="s">
        <v>518</v>
      </c>
      <c r="B61" s="394" t="s">
        <v>519</v>
      </c>
      <c r="C61" s="395"/>
      <c r="D61" s="118" t="s">
        <v>679</v>
      </c>
      <c r="E61" s="82"/>
      <c r="F61" s="165" t="s">
        <v>533</v>
      </c>
      <c r="G61" s="82"/>
      <c r="H61" s="26" t="s">
        <v>683</v>
      </c>
      <c r="I61" s="244" t="s">
        <v>631</v>
      </c>
      <c r="J61" s="19"/>
      <c r="K61" s="19"/>
      <c r="L61" s="19"/>
      <c r="M61" s="19"/>
      <c r="N61" s="19"/>
    </row>
    <row r="62" spans="1:15" ht="64.5" customHeight="1" thickBot="1">
      <c r="A62" s="412"/>
      <c r="B62" s="408"/>
      <c r="C62" s="409"/>
      <c r="D62" s="118" t="s">
        <v>680</v>
      </c>
      <c r="E62" s="82"/>
      <c r="F62" s="82"/>
      <c r="G62" s="82"/>
      <c r="H62" s="93"/>
      <c r="I62" s="406"/>
      <c r="J62" s="181"/>
      <c r="K62" s="183"/>
      <c r="L62" s="182"/>
      <c r="M62" s="182"/>
      <c r="N62" s="182"/>
    </row>
    <row r="63" spans="1:15" ht="33" customHeight="1" thickBot="1">
      <c r="A63" s="413"/>
      <c r="B63" s="410"/>
      <c r="C63" s="411"/>
      <c r="D63" s="82" t="s">
        <v>575</v>
      </c>
      <c r="E63" s="82"/>
      <c r="F63" s="82"/>
      <c r="G63" s="82">
        <v>133</v>
      </c>
      <c r="H63" s="19"/>
      <c r="I63" s="407"/>
      <c r="J63" s="103">
        <v>100300</v>
      </c>
      <c r="K63" s="103">
        <v>80000</v>
      </c>
      <c r="L63" s="103">
        <v>20000</v>
      </c>
      <c r="M63" s="103"/>
      <c r="N63" s="103">
        <v>300</v>
      </c>
    </row>
    <row r="64" spans="1:15" ht="15.75" thickBot="1">
      <c r="A64" s="126"/>
      <c r="B64" s="125"/>
      <c r="C64" s="125"/>
      <c r="D64" s="125"/>
      <c r="E64" s="125"/>
      <c r="F64" s="125"/>
      <c r="G64" s="125"/>
      <c r="H64" s="125"/>
      <c r="I64" s="147" t="s">
        <v>658</v>
      </c>
      <c r="J64" s="148">
        <f>J12+J13+J14+J15+J15+J18+J19+J20+J21+J22+J27+J28+J29+J30+J31+J32+J33+J36+J37+J42+J43+J46+J47+J48+J53+J54+J57+J58+J59+J60+J61+J62+J63</f>
        <v>23486370</v>
      </c>
      <c r="K64" s="148">
        <f t="shared" ref="K64:N64" si="0">K12+K13+K14+K15+K15+K18+K19+K20+K21+K22+K27+K28+K29+K30+K31+K32+K33+K36+K37+K42+K43+K46+K47+K48+K53+K54+K57+K58+K59+K60+K61+K62+K63</f>
        <v>750450</v>
      </c>
      <c r="L64" s="148">
        <f t="shared" si="0"/>
        <v>8517100</v>
      </c>
      <c r="M64" s="148">
        <f t="shared" si="0"/>
        <v>7395900</v>
      </c>
      <c r="N64" s="148">
        <f t="shared" si="0"/>
        <v>6822920</v>
      </c>
      <c r="O64" s="149"/>
    </row>
    <row r="65" spans="1:14">
      <c r="A65" s="15"/>
      <c r="B65" s="6"/>
      <c r="C65" s="6"/>
      <c r="D65" s="6"/>
      <c r="E65" s="6"/>
      <c r="F65" s="6"/>
      <c r="G65" s="6"/>
      <c r="H65" s="6"/>
      <c r="I65" s="6"/>
      <c r="J65" s="6"/>
      <c r="K65" s="6"/>
      <c r="L65" s="6"/>
      <c r="M65" s="6"/>
      <c r="N65" s="6"/>
    </row>
    <row r="66" spans="1:14">
      <c r="A66" s="15"/>
      <c r="B66" s="6"/>
      <c r="C66" s="6"/>
      <c r="D66" s="6"/>
      <c r="E66" s="6"/>
      <c r="F66" s="6"/>
      <c r="G66" s="6"/>
      <c r="H66" s="6"/>
      <c r="I66" s="6"/>
      <c r="J66" s="6"/>
      <c r="K66" s="6"/>
      <c r="L66" s="6"/>
      <c r="M66" s="6"/>
      <c r="N66" s="6"/>
    </row>
    <row r="67" spans="1:14">
      <c r="A67" s="15"/>
      <c r="B67" s="6"/>
      <c r="C67" s="6"/>
      <c r="D67" s="6"/>
      <c r="E67" s="6"/>
      <c r="F67" s="6"/>
      <c r="G67" s="6"/>
      <c r="H67" s="6"/>
      <c r="I67" s="6"/>
      <c r="J67" s="6"/>
      <c r="K67" s="6"/>
      <c r="L67" s="6"/>
      <c r="M67" s="6"/>
      <c r="N67" s="6"/>
    </row>
    <row r="68" spans="1:14">
      <c r="A68" s="15"/>
      <c r="B68" s="6"/>
      <c r="C68" s="6"/>
      <c r="D68" s="6"/>
      <c r="E68" s="6"/>
      <c r="F68" s="6"/>
      <c r="G68" s="6"/>
      <c r="H68" s="6"/>
      <c r="I68" s="6"/>
      <c r="J68" s="6"/>
      <c r="K68" s="6"/>
      <c r="L68" s="6"/>
      <c r="M68" s="6"/>
      <c r="N68" s="6"/>
    </row>
    <row r="69" spans="1:14">
      <c r="A69" s="15"/>
      <c r="B69" s="6"/>
      <c r="C69" s="6"/>
      <c r="D69" s="6"/>
      <c r="E69" s="6"/>
      <c r="F69" s="6"/>
      <c r="G69" s="6"/>
      <c r="H69" s="6"/>
      <c r="I69" s="6"/>
      <c r="J69" s="6"/>
      <c r="K69" s="6"/>
      <c r="L69" s="6"/>
      <c r="M69" s="6"/>
      <c r="N69" s="6"/>
    </row>
    <row r="70" spans="1:14">
      <c r="A70" s="15"/>
      <c r="B70" s="6"/>
      <c r="C70" s="6"/>
      <c r="D70" s="6"/>
      <c r="E70" s="6"/>
      <c r="F70" s="6"/>
      <c r="G70" s="6"/>
      <c r="H70" s="6"/>
      <c r="I70" s="6"/>
      <c r="J70" s="6"/>
      <c r="K70" s="6"/>
      <c r="L70" s="6"/>
      <c r="M70" s="6"/>
      <c r="N70" s="6"/>
    </row>
    <row r="71" spans="1:14">
      <c r="A71" s="15"/>
      <c r="B71" s="6"/>
      <c r="C71" s="6"/>
      <c r="D71" s="6"/>
      <c r="E71" s="6"/>
      <c r="F71" s="6"/>
      <c r="G71" s="6"/>
      <c r="H71" s="6"/>
      <c r="I71" s="6"/>
      <c r="J71" s="6"/>
      <c r="K71" s="6"/>
      <c r="L71" s="6"/>
      <c r="M71" s="6"/>
      <c r="N71" s="6"/>
    </row>
    <row r="72" spans="1:14">
      <c r="A72" s="15"/>
      <c r="B72" s="6"/>
      <c r="C72" s="6"/>
      <c r="D72" s="6"/>
      <c r="E72" s="6"/>
      <c r="F72" s="6"/>
      <c r="G72" s="6"/>
      <c r="H72" s="6"/>
      <c r="I72" s="6"/>
      <c r="J72" s="6"/>
      <c r="K72" s="6"/>
      <c r="L72" s="6"/>
      <c r="M72" s="6"/>
      <c r="N72" s="6"/>
    </row>
    <row r="73" spans="1:14">
      <c r="A73" s="15"/>
      <c r="B73" s="6"/>
      <c r="C73" s="6"/>
      <c r="D73" s="6"/>
      <c r="E73" s="6"/>
      <c r="F73" s="6"/>
      <c r="G73" s="6"/>
      <c r="H73" s="6"/>
      <c r="I73" s="6"/>
      <c r="J73" s="6"/>
      <c r="K73" s="6"/>
      <c r="L73" s="6"/>
      <c r="M73" s="6"/>
      <c r="N73" s="6"/>
    </row>
    <row r="74" spans="1:14">
      <c r="A74" s="15"/>
      <c r="B74" s="6"/>
      <c r="C74" s="6"/>
      <c r="D74" s="6"/>
      <c r="E74" s="6"/>
      <c r="F74" s="6"/>
      <c r="G74" s="6"/>
      <c r="H74" s="6"/>
      <c r="I74" s="6"/>
      <c r="J74" s="6"/>
      <c r="K74" s="6"/>
      <c r="L74" s="6"/>
      <c r="M74" s="6"/>
      <c r="N74" s="6"/>
    </row>
    <row r="75" spans="1:14">
      <c r="A75" s="15"/>
      <c r="B75" s="6"/>
      <c r="C75" s="6"/>
      <c r="D75" s="6"/>
      <c r="E75" s="6"/>
      <c r="F75" s="6"/>
      <c r="G75" s="6"/>
      <c r="H75" s="6"/>
      <c r="I75" s="6"/>
      <c r="J75" s="6"/>
      <c r="K75" s="6"/>
      <c r="L75" s="6"/>
      <c r="M75" s="6"/>
      <c r="N75" s="6"/>
    </row>
    <row r="76" spans="1:14">
      <c r="A76" s="15"/>
      <c r="B76" s="6"/>
      <c r="C76" s="6"/>
      <c r="D76" s="6"/>
      <c r="E76" s="6"/>
      <c r="F76" s="6"/>
      <c r="G76" s="6"/>
      <c r="H76" s="6"/>
      <c r="I76" s="6"/>
      <c r="J76" s="6"/>
      <c r="K76" s="6"/>
      <c r="L76" s="6"/>
      <c r="M76" s="6"/>
      <c r="N76" s="6"/>
    </row>
    <row r="77" spans="1:14">
      <c r="A77" s="15"/>
      <c r="B77" s="6"/>
      <c r="C77" s="6"/>
      <c r="D77" s="6"/>
      <c r="E77" s="6"/>
      <c r="F77" s="6"/>
      <c r="G77" s="6"/>
      <c r="H77" s="6"/>
      <c r="I77" s="6"/>
      <c r="J77" s="6"/>
      <c r="K77" s="6"/>
      <c r="L77" s="6"/>
      <c r="M77" s="6"/>
      <c r="N77" s="6"/>
    </row>
  </sheetData>
  <mergeCells count="106">
    <mergeCell ref="I61:I63"/>
    <mergeCell ref="B61:C63"/>
    <mergeCell ref="A61:A63"/>
    <mergeCell ref="D8:N8"/>
    <mergeCell ref="D9:N9"/>
    <mergeCell ref="A10:A11"/>
    <mergeCell ref="B10:B11"/>
    <mergeCell ref="C10:C11"/>
    <mergeCell ref="D10:N10"/>
    <mergeCell ref="D11:N11"/>
    <mergeCell ref="B12:C12"/>
    <mergeCell ref="B13:C13"/>
    <mergeCell ref="B14:C14"/>
    <mergeCell ref="B15:C15"/>
    <mergeCell ref="A16:A17"/>
    <mergeCell ref="B16:B17"/>
    <mergeCell ref="C16:C17"/>
    <mergeCell ref="A8:A9"/>
    <mergeCell ref="B8:B9"/>
    <mergeCell ref="C8:C9"/>
    <mergeCell ref="B22:C22"/>
    <mergeCell ref="A23:A24"/>
    <mergeCell ref="B23:B24"/>
    <mergeCell ref="C23:C24"/>
    <mergeCell ref="K3:N4"/>
    <mergeCell ref="A6:A7"/>
    <mergeCell ref="B6:B7"/>
    <mergeCell ref="C6:C7"/>
    <mergeCell ref="D6:N6"/>
    <mergeCell ref="D7:N7"/>
    <mergeCell ref="A2:A5"/>
    <mergeCell ref="B2:C5"/>
    <mergeCell ref="D2:D5"/>
    <mergeCell ref="F2:G2"/>
    <mergeCell ref="H2:N2"/>
    <mergeCell ref="E3:E5"/>
    <mergeCell ref="F3:F5"/>
    <mergeCell ref="G3:G5"/>
    <mergeCell ref="H3:H5"/>
    <mergeCell ref="J3:J4"/>
    <mergeCell ref="I3:I5"/>
    <mergeCell ref="D24:N24"/>
    <mergeCell ref="D16:N16"/>
    <mergeCell ref="D17:N17"/>
    <mergeCell ref="B18:C18"/>
    <mergeCell ref="B19:C19"/>
    <mergeCell ref="B20:C20"/>
    <mergeCell ref="B21:C21"/>
    <mergeCell ref="B28:C28"/>
    <mergeCell ref="B33:C33"/>
    <mergeCell ref="D23:N23"/>
    <mergeCell ref="A34:A35"/>
    <mergeCell ref="B34:N34"/>
    <mergeCell ref="B35:N35"/>
    <mergeCell ref="A25:A26"/>
    <mergeCell ref="B25:B26"/>
    <mergeCell ref="C25:C26"/>
    <mergeCell ref="D25:N25"/>
    <mergeCell ref="D26:N26"/>
    <mergeCell ref="B27:C27"/>
    <mergeCell ref="A29:A32"/>
    <mergeCell ref="B29:C32"/>
    <mergeCell ref="H29:H32"/>
    <mergeCell ref="D44:N44"/>
    <mergeCell ref="D45:N45"/>
    <mergeCell ref="A40:A41"/>
    <mergeCell ref="B40:B41"/>
    <mergeCell ref="C40:C41"/>
    <mergeCell ref="D40:N40"/>
    <mergeCell ref="D41:N41"/>
    <mergeCell ref="B42:C42"/>
    <mergeCell ref="B36:C36"/>
    <mergeCell ref="B37:C37"/>
    <mergeCell ref="A38:A39"/>
    <mergeCell ref="B38:B39"/>
    <mergeCell ref="C38:C39"/>
    <mergeCell ref="D38:N38"/>
    <mergeCell ref="D39:N39"/>
    <mergeCell ref="B46:C46"/>
    <mergeCell ref="B47:C47"/>
    <mergeCell ref="B48:C48"/>
    <mergeCell ref="A49:A50"/>
    <mergeCell ref="B49:B50"/>
    <mergeCell ref="C49:C50"/>
    <mergeCell ref="B43:C43"/>
    <mergeCell ref="A44:A45"/>
    <mergeCell ref="B44:B45"/>
    <mergeCell ref="C44:C45"/>
    <mergeCell ref="D55:N55"/>
    <mergeCell ref="D56:N56"/>
    <mergeCell ref="D49:N49"/>
    <mergeCell ref="D50:N50"/>
    <mergeCell ref="A51:A52"/>
    <mergeCell ref="B51:B52"/>
    <mergeCell ref="C51:C52"/>
    <mergeCell ref="D51:N51"/>
    <mergeCell ref="D52:N52"/>
    <mergeCell ref="B57:C57"/>
    <mergeCell ref="B58:C58"/>
    <mergeCell ref="B59:C59"/>
    <mergeCell ref="B60:C60"/>
    <mergeCell ref="B53:C53"/>
    <mergeCell ref="B54:C54"/>
    <mergeCell ref="A55:A56"/>
    <mergeCell ref="B55:B56"/>
    <mergeCell ref="C55:C56"/>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 Prioritetas</vt:lpstr>
      <vt:lpstr>II Prioritetas</vt:lpstr>
      <vt:lpstr>III Prioritetas</vt:lpstr>
      <vt:lpstr>'II Prioritetas'!_Toc365630903</vt:lpstr>
      <vt:lpstr>'II Prioritetas'!_Toc365630904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2015-09-08T07:05:03Z</dcterms:modified>
</cp:coreProperties>
</file>