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"/>
    </mc:Choice>
  </mc:AlternateContent>
  <bookViews>
    <workbookView xWindow="0" yWindow="0" windowWidth="21570" windowHeight="8145"/>
  </bookViews>
  <sheets>
    <sheet name="6 įstaigų su papild. gr." sheetId="16" r:id="rId1"/>
    <sheet name="Prašymai 6 įstaigoms" sheetId="4" r:id="rId2"/>
    <sheet name="2012-2015 analizė" sheetId="7" r:id="rId3"/>
  </sheets>
  <externalReferences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4" l="1"/>
  <c r="G31" i="16" l="1"/>
  <c r="H32" i="16"/>
  <c r="H33" i="16" l="1"/>
  <c r="I31" i="16"/>
  <c r="F31" i="16"/>
  <c r="E31" i="16"/>
  <c r="D31" i="16"/>
  <c r="C31" i="16"/>
  <c r="B31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H31" i="16" l="1"/>
  <c r="H33" i="4"/>
  <c r="H15" i="4" l="1"/>
  <c r="I31" i="4" l="1"/>
  <c r="H32" i="4" l="1"/>
  <c r="F31" i="4"/>
  <c r="D31" i="4"/>
  <c r="E31" i="4"/>
  <c r="B31" i="4"/>
  <c r="H2" i="4" l="1"/>
  <c r="H3" i="4"/>
  <c r="H4" i="4"/>
  <c r="H5" i="4"/>
  <c r="H6" i="4"/>
  <c r="H7" i="4"/>
  <c r="H8" i="4"/>
  <c r="H9" i="4"/>
  <c r="H10" i="4"/>
  <c r="H11" i="4"/>
  <c r="H12" i="4"/>
  <c r="H13" i="4"/>
  <c r="H14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C31" i="4"/>
  <c r="H31" i="4" l="1"/>
</calcChain>
</file>

<file path=xl/sharedStrings.xml><?xml version="1.0" encoding="utf-8"?>
<sst xmlns="http://schemas.openxmlformats.org/spreadsheetml/2006/main" count="142" uniqueCount="83">
  <si>
    <t>K.Ramanausko lopšelis-darželis</t>
  </si>
  <si>
    <t>Lopšelis-darželis „Diemedis“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</si>
  <si>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</si>
  <si>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</si>
  <si>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</si>
  <si>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</si>
  <si>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</si>
  <si>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</si>
  <si>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</si>
  <si>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</si>
  <si>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</si>
  <si>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</si>
  <si>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</si>
  <si>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</si>
  <si>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</si>
  <si>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</si>
  <si>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</si>
  <si>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</si>
  <si>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</si>
  <si>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</si>
  <si>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</si>
  <si>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</si>
  <si>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</si>
  <si>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</si>
  <si>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</si>
  <si>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 xml:space="preserve">Regos centras „Linelis“ </t>
  </si>
  <si>
    <t>Lopšelis-darželis „Rūta“</t>
  </si>
  <si>
    <t>Lopšelis-darželis „Taika“</t>
  </si>
  <si>
    <t>Lopšelis-darželis „Draugystė“</t>
  </si>
  <si>
    <t>Ikimokyklinio ugdymo mokyklos</t>
  </si>
  <si>
    <t xml:space="preserve">Vietų juose </t>
  </si>
  <si>
    <t>Perteklius</t>
  </si>
  <si>
    <t>iš viso prašymų</t>
  </si>
  <si>
    <t>procentais</t>
  </si>
  <si>
    <t>lanko</t>
  </si>
  <si>
    <t xml:space="preserve">K.Ramanausko </t>
  </si>
  <si>
    <t>„Kregždutė“</t>
  </si>
  <si>
    <t>„Riešutėlis“</t>
  </si>
  <si>
    <t>„Papartis“</t>
  </si>
  <si>
    <t xml:space="preserve"> „Draugystė“</t>
  </si>
  <si>
    <t xml:space="preserve"> „Diemedis“</t>
  </si>
  <si>
    <t>poreikis</t>
  </si>
  <si>
    <t>2012 m. mieste veikė 7 ikimokyklinio ugdymo mokyklos, kuriose buvo 1200 vietų, iš 1556 prašymų sutarčių pasirašyta 1423, tačiau lankančių daugiausia buvo 852 liepos pradžioje.</t>
  </si>
  <si>
    <t>Prašymų</t>
  </si>
  <si>
    <t>Sutarčių</t>
  </si>
  <si>
    <t>Lankė</t>
  </si>
  <si>
    <t>Vietų</t>
  </si>
  <si>
    <t>Lanko</t>
  </si>
  <si>
    <r>
      <t xml:space="preserve">2014 m. vasarą veikė 6 ikimokyklinio ugdymo mokyklos </t>
    </r>
    <r>
      <rPr>
        <b/>
        <sz val="12"/>
        <color theme="1"/>
        <rFont val="Times New Roman"/>
        <family val="1"/>
      </rPr>
      <t>(60 grupių)</t>
    </r>
    <r>
      <rPr>
        <sz val="12"/>
        <color theme="1"/>
        <rFont val="Times New Roman"/>
        <family val="1"/>
      </rPr>
      <t>, kuriose buvo 1120 vietų, lankė daugiausiai 1099 vaikai, didžiausias poreikis buvo lopšelyje-darželyje „Voveraitė“, „Vaivorykštė“, kuriuose buvo viršytas vaikų skaičius liepos pradžioje.</t>
    </r>
  </si>
  <si>
    <t>2012-2015 metų ikimokyklinių įstaigų vasaros laikotarpio užpildymas</t>
  </si>
  <si>
    <t>2013 m. vasarą veikė 6 ikimokyklinio ugdymo mokyklos, kuriose vietų buvo 1181 (65 grupės) , iš 1658 prašymų sutarčių pasirašyta 1513, tačiau lankė daugiausia 1046 vaikai liepos pradžioje, vėliau grupės buvo sujungtos, nes lankančių liko 600.</t>
  </si>
  <si>
    <t>Grupių</t>
  </si>
  <si>
    <t>2012-2014 metų ikimokyklinių įstaigų vasaros laikotarpio užpildymas</t>
  </si>
  <si>
    <t>2012-2014 metų prašymų, sutarčių ir lanomumo analizė vasaros laikotarpiu</t>
  </si>
  <si>
    <t>2012-2014 metų ikimokyklinių įstaigų vasaros laikotarpių vaikų lankomumas</t>
  </si>
  <si>
    <t>Riešutėlis</t>
  </si>
  <si>
    <t>Kregždutė</t>
  </si>
  <si>
    <t>Papartis</t>
  </si>
  <si>
    <t>Draugystė</t>
  </si>
  <si>
    <t>Diemedis</t>
  </si>
  <si>
    <t>Žvaigždutė</t>
  </si>
  <si>
    <t>vietų</t>
  </si>
  <si>
    <t>44,6 proc.</t>
  </si>
  <si>
    <t>2012 m.</t>
  </si>
  <si>
    <t>2013 m.</t>
  </si>
  <si>
    <t>2014 m.</t>
  </si>
  <si>
    <t>Poreikis</t>
  </si>
  <si>
    <t>ikimokyklinės įstaigos</t>
  </si>
  <si>
    <t>lankomumo 2012-2015 metais analizė</t>
  </si>
  <si>
    <t xml:space="preserve">Vasaros ikimokyklinių įstaigų poreikio, pasiūlos, </t>
  </si>
  <si>
    <t xml:space="preserve">Lankomumas </t>
  </si>
  <si>
    <t xml:space="preserve">2015 m. </t>
  </si>
  <si>
    <t>Lankomumo vidurkis</t>
  </si>
  <si>
    <t>grupių</t>
  </si>
  <si>
    <t xml:space="preserve">Vietų su 2 papild. grupėm </t>
  </si>
  <si>
    <t>poreikis 7 įstaigų</t>
  </si>
  <si>
    <t>preliminariai 1430 lankys</t>
  </si>
  <si>
    <t>Padidėjęs poreikis nuo visų lankančiųjų  37  %</t>
  </si>
  <si>
    <t>padidėjęs iki 45 %</t>
  </si>
  <si>
    <r>
      <t>2015 m. veikiančiose 6 įstaigose (</t>
    </r>
    <r>
      <rPr>
        <b/>
        <sz val="12"/>
        <color theme="1"/>
        <rFont val="Times New Roman"/>
        <family val="1"/>
      </rPr>
      <t xml:space="preserve">68 </t>
    </r>
    <r>
      <rPr>
        <sz val="12"/>
        <color theme="1"/>
        <rFont val="Times New Roman"/>
        <family val="1"/>
      </rPr>
      <t xml:space="preserve">grupėse) optimaliai bus galima sutalpinti 1233, maksimaliai įsteigus šiose įstaigose kelias (4) grupes, padidėtų sutalpinimas </t>
    </r>
    <r>
      <rPr>
        <b/>
        <sz val="12"/>
        <color theme="1"/>
        <rFont val="Times New Roman"/>
        <family val="1"/>
      </rPr>
      <t xml:space="preserve">70 </t>
    </r>
    <r>
      <rPr>
        <sz val="12"/>
        <color theme="1"/>
        <rFont val="Times New Roman"/>
        <family val="1"/>
      </rPr>
      <t xml:space="preserve">grupėse iki </t>
    </r>
    <r>
      <rPr>
        <b/>
        <sz val="12"/>
        <color theme="1"/>
        <rFont val="Times New Roman"/>
        <family val="1"/>
      </rPr>
      <t xml:space="preserve">1275 </t>
    </r>
    <r>
      <rPr>
        <sz val="12"/>
        <color theme="1"/>
        <rFont val="Times New Roman"/>
        <family val="1"/>
      </rPr>
      <t xml:space="preserve">vaikų </t>
    </r>
  </si>
  <si>
    <t>K.Ramanausko</t>
  </si>
  <si>
    <t>Liktų papildomai įstaigai</t>
  </si>
  <si>
    <t>Pagal vidurkį tendecijos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</si>
</sst>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Arial"/>
      <family val="2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5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12" xfId="0" applyFont="1" applyFill="1" applyBorder="1" applyAlignment="1">
      <alignment vertical="top" wrapText="1"/>
    </xf>
    <xf numFmtId="0" fontId="8" fillId="0" borderId="1" xfId="0" applyFont="1" applyFill="1" applyBorder="1"/>
    <xf numFmtId="0" fontId="10" fillId="0" borderId="12" xfId="0" applyFont="1" applyFill="1" applyBorder="1" applyAlignment="1">
      <alignment vertical="top" wrapText="1"/>
    </xf>
    <xf numFmtId="0" fontId="12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7" xfId="0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7" fillId="0" borderId="8" xfId="0" applyFont="1" applyBorder="1" applyAlignment="1">
      <alignment horizontal="justify" vertical="center"/>
    </xf>
    <xf numFmtId="0" fontId="13" fillId="0" borderId="8" xfId="0" applyFont="1" applyBorder="1"/>
    <xf numFmtId="0" fontId="7" fillId="0" borderId="4" xfId="0" applyFont="1" applyBorder="1" applyAlignment="1">
      <alignment horizontal="justify" vertical="center"/>
    </xf>
    <xf numFmtId="0" fontId="18" fillId="0" borderId="5" xfId="0" applyFont="1" applyBorder="1"/>
    <xf numFmtId="0" fontId="7" fillId="0" borderId="6" xfId="0" applyFont="1" applyBorder="1" applyAlignment="1">
      <alignment horizontal="justify" vertical="center"/>
    </xf>
    <xf numFmtId="0" fontId="17" fillId="0" borderId="7" xfId="0" applyFont="1" applyBorder="1" applyAlignment="1">
      <alignment horizontal="justify" vertical="center"/>
    </xf>
    <xf numFmtId="0" fontId="13" fillId="0" borderId="7" xfId="0" applyFont="1" applyBorder="1"/>
    <xf numFmtId="0" fontId="0" fillId="0" borderId="19" xfId="0" applyBorder="1"/>
    <xf numFmtId="0" fontId="18" fillId="0" borderId="15" xfId="0" applyFont="1" applyBorder="1"/>
    <xf numFmtId="0" fontId="18" fillId="0" borderId="20" xfId="0" applyFont="1" applyBorder="1"/>
    <xf numFmtId="0" fontId="0" fillId="0" borderId="4" xfId="0" applyFont="1" applyBorder="1"/>
    <xf numFmtId="0" fontId="18" fillId="0" borderId="19" xfId="0" applyFont="1" applyBorder="1"/>
    <xf numFmtId="0" fontId="17" fillId="0" borderId="21" xfId="0" applyFont="1" applyBorder="1" applyAlignment="1">
      <alignment horizontal="justify" vertical="center"/>
    </xf>
    <xf numFmtId="0" fontId="18" fillId="0" borderId="22" xfId="0" applyFont="1" applyBorder="1"/>
    <xf numFmtId="0" fontId="7" fillId="0" borderId="10" xfId="0" applyFont="1" applyBorder="1" applyAlignment="1">
      <alignment horizontal="justify" vertical="center"/>
    </xf>
    <xf numFmtId="0" fontId="1" fillId="0" borderId="9" xfId="0" applyFont="1" applyBorder="1"/>
    <xf numFmtId="0" fontId="0" fillId="0" borderId="0" xfId="0" applyAlignment="1"/>
    <xf numFmtId="0" fontId="22" fillId="0" borderId="12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0" fillId="0" borderId="0" xfId="0" applyFill="1"/>
    <xf numFmtId="0" fontId="6" fillId="0" borderId="3" xfId="0" applyFont="1" applyFill="1" applyBorder="1"/>
    <xf numFmtId="0" fontId="2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3" fillId="0" borderId="1" xfId="0" applyFont="1" applyFill="1" applyBorder="1"/>
    <xf numFmtId="0" fontId="24" fillId="0" borderId="3" xfId="0" applyFont="1" applyFill="1" applyBorder="1"/>
    <xf numFmtId="0" fontId="11" fillId="0" borderId="3" xfId="0" applyFont="1" applyFill="1" applyBorder="1"/>
    <xf numFmtId="0" fontId="25" fillId="0" borderId="1" xfId="0" applyFont="1" applyFill="1" applyBorder="1"/>
    <xf numFmtId="0" fontId="24" fillId="0" borderId="9" xfId="0" applyFont="1" applyFill="1" applyBorder="1"/>
    <xf numFmtId="0" fontId="13" fillId="0" borderId="1" xfId="0" applyFont="1" applyFill="1" applyBorder="1"/>
    <xf numFmtId="0" fontId="6" fillId="0" borderId="0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6" fillId="0" borderId="18" xfId="0" applyFont="1" applyFill="1" applyBorder="1"/>
    <xf numFmtId="0" fontId="26" fillId="0" borderId="1" xfId="0" applyFont="1" applyFill="1" applyBorder="1" applyAlignment="1">
      <alignment wrapText="1"/>
    </xf>
    <xf numFmtId="0" fontId="0" fillId="0" borderId="0" xfId="0" applyFill="1" applyBorder="1"/>
    <xf numFmtId="0" fontId="11" fillId="0" borderId="1" xfId="0" applyFont="1" applyFill="1" applyBorder="1"/>
    <xf numFmtId="0" fontId="17" fillId="0" borderId="11" xfId="0" applyFont="1" applyFill="1" applyBorder="1"/>
    <xf numFmtId="0" fontId="28" fillId="0" borderId="7" xfId="0" applyFont="1" applyFill="1" applyBorder="1"/>
    <xf numFmtId="0" fontId="6" fillId="0" borderId="1" xfId="0" applyFont="1" applyBorder="1"/>
    <xf numFmtId="0" fontId="0" fillId="0" borderId="0" xfId="0" applyBorder="1"/>
    <xf numFmtId="0" fontId="27" fillId="0" borderId="1" xfId="0" applyFont="1" applyBorder="1"/>
    <xf numFmtId="9" fontId="6" fillId="0" borderId="1" xfId="0" applyNumberFormat="1" applyFont="1" applyBorder="1"/>
    <xf numFmtId="0" fontId="18" fillId="0" borderId="23" xfId="0" applyFont="1" applyFill="1" applyBorder="1"/>
    <xf numFmtId="0" fontId="13" fillId="0" borderId="23" xfId="0" applyFont="1" applyFill="1" applyBorder="1"/>
    <xf numFmtId="0" fontId="29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1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30" fillId="0" borderId="8" xfId="0" applyFont="1" applyFill="1" applyBorder="1"/>
    <xf numFmtId="0" fontId="13" fillId="0" borderId="8" xfId="0" applyFont="1" applyFill="1" applyBorder="1"/>
    <xf numFmtId="0" fontId="28" fillId="0" borderId="8" xfId="0" applyFont="1" applyFill="1" applyBorder="1"/>
    <xf numFmtId="0" fontId="3" fillId="0" borderId="25" xfId="0" applyFont="1" applyFill="1" applyBorder="1" applyAlignment="1">
      <alignment wrapText="1"/>
    </xf>
    <xf numFmtId="0" fontId="6" fillId="0" borderId="26" xfId="0" applyFont="1" applyFill="1" applyBorder="1"/>
    <xf numFmtId="0" fontId="28" fillId="0" borderId="27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/>
              <a:t>2012-2014 metais poreikio kaita ir realus lankomumas vasaros metu veikiančiose ikimokyklinėse įstaigose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302300066992237E-2"/>
          <c:y val="0.11112959112959113"/>
          <c:w val="0.94197163920980909"/>
          <c:h val="0.40425753433627448"/>
        </c:manualLayout>
      </c:layout>
      <c:lineChart>
        <c:grouping val="standard"/>
        <c:varyColors val="0"/>
        <c:ser>
          <c:idx val="0"/>
          <c:order val="0"/>
          <c:tx>
            <c:strRef>
              <c:f>'2012-2015 analizė'!$A$5</c:f>
              <c:strCache>
                <c:ptCount val="1"/>
                <c:pt idx="0">
                  <c:v>2012 m. mieste veikė 7 ikimokyklinio ugdymo mokyklos, kuriose buvo 1200 vietų, iš 1556 prašymų sutarčių pasirašyta 1423, tačiau lankančių daugiausia buvo 852 liepos pradžioje.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578971842952932E-2"/>
                  <c:y val="2.96296296296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825916579142979E-2"/>
                  <c:y val="4.7407407407407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analizė'!$B$4:$D$4</c:f>
              <c:strCache>
                <c:ptCount val="3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</c:strCache>
            </c:strRef>
          </c:cat>
          <c:val>
            <c:numRef>
              <c:f>'2012-2015 analizė'!$B$5:$D$5</c:f>
              <c:numCache>
                <c:formatCode>General</c:formatCode>
                <c:ptCount val="3"/>
                <c:pt idx="0">
                  <c:v>1670</c:v>
                </c:pt>
                <c:pt idx="1">
                  <c:v>1423</c:v>
                </c:pt>
                <c:pt idx="2">
                  <c:v>852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'2012-2015 analizė'!$A$7</c:f>
              <c:strCache>
                <c:ptCount val="1"/>
                <c:pt idx="0">
                  <c:v>2013 m. vasarą veikė 6 ikimokyklinio ugdymo mokyklos, kuriose vietų buvo 1181 (65 grupės) , iš 1658 prašymų sutarčių pasirašyta 1513, tačiau lankė daugiausia 1046 vaikai liepos pradžioje, vėliau grupės buvo sujungtos, nes lankančių liko 600.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7042541185286412E-2"/>
                  <c:y val="-1.185185185185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188263815952483E-2"/>
                  <c:y val="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376527631903996E-3"/>
                  <c:y val="1.185185185185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analizė'!$B$4:$D$4</c:f>
              <c:strCache>
                <c:ptCount val="3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</c:strCache>
            </c:strRef>
          </c:cat>
          <c:val>
            <c:numRef>
              <c:f>'2012-2015 analizė'!$B$7:$D$7</c:f>
              <c:numCache>
                <c:formatCode>General</c:formatCode>
                <c:ptCount val="3"/>
                <c:pt idx="0">
                  <c:v>1658</c:v>
                </c:pt>
                <c:pt idx="1">
                  <c:v>1513</c:v>
                </c:pt>
                <c:pt idx="2">
                  <c:v>1046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'2012-2015 analizė'!$A$9</c:f>
              <c:strCache>
                <c:ptCount val="1"/>
                <c:pt idx="0">
                  <c:v>2014 m. vasarą veikė 6 ikimokyklinio ugdymo mokyklos (60 grupių), kuriose buvo 1120 vietų, lankė daugiausiai 1099 vaikai, didžiausias poreikis buvo lopšelyje-darželyje „Voveraitė“, „Vaivorykštė“, kuriuose buvo viršytas vaikų skaičius liepos pradžioje.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216624606143433E-2"/>
                  <c:y val="-2.0740740740740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analizė'!$B$4:$D$4</c:f>
              <c:strCache>
                <c:ptCount val="3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</c:strCache>
            </c:strRef>
          </c:cat>
          <c:val>
            <c:numRef>
              <c:f>'2012-2015 analizė'!$B$9:$D$9</c:f>
              <c:numCache>
                <c:formatCode>General</c:formatCode>
                <c:ptCount val="3"/>
                <c:pt idx="0">
                  <c:v>1752</c:v>
                </c:pt>
                <c:pt idx="1">
                  <c:v>1573</c:v>
                </c:pt>
                <c:pt idx="2">
                  <c:v>1099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239216"/>
        <c:axId val="244240000"/>
      </c:lineChart>
      <c:catAx>
        <c:axId val="24423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240000"/>
        <c:crosses val="autoZero"/>
        <c:auto val="1"/>
        <c:lblAlgn val="ctr"/>
        <c:lblOffset val="100"/>
        <c:noMultiLvlLbl val="0"/>
      </c:catAx>
      <c:valAx>
        <c:axId val="244240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423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736467127888981E-2"/>
          <c:y val="0.7182929264819029"/>
          <c:w val="0.92728012100803214"/>
          <c:h val="0.27339106520208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Vasaros ikimokyklinių įstaigų poreikio, pasiūlos, lankomumo 2012-2015 metais analizė</a:t>
            </a:r>
            <a:endParaRPr lang="en-US"/>
          </a:p>
        </c:rich>
      </c:tx>
      <c:layout>
        <c:manualLayout>
          <c:xMode val="edge"/>
          <c:yMode val="edge"/>
          <c:x val="0.12024305460938285"/>
          <c:y val="5.755763637653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04603289265042"/>
          <c:y val="0.18289044950462274"/>
          <c:w val="0.8539632790070919"/>
          <c:h val="0.69802605755361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'2012-2015 analizė'!$G$73</c:f>
              <c:strCache>
                <c:ptCount val="1"/>
                <c:pt idx="0">
                  <c:v>Poreikis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analizė'!$H$72:$K$72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'2012-2015 analizė'!$H$73:$K$73</c:f>
              <c:numCache>
                <c:formatCode>General</c:formatCode>
                <c:ptCount val="4"/>
                <c:pt idx="0">
                  <c:v>1670</c:v>
                </c:pt>
                <c:pt idx="1">
                  <c:v>1658</c:v>
                </c:pt>
                <c:pt idx="2">
                  <c:v>1752</c:v>
                </c:pt>
                <c:pt idx="3">
                  <c:v>2037</c:v>
                </c:pt>
              </c:numCache>
            </c:numRef>
          </c:val>
        </c:ser>
        <c:ser>
          <c:idx val="1"/>
          <c:order val="1"/>
          <c:tx>
            <c:strRef>
              <c:f>'2012-2015 analizė'!$G$74</c:f>
              <c:strCache>
                <c:ptCount val="1"/>
                <c:pt idx="0">
                  <c:v>Sutarčių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analizė'!$H$72:$K$72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'2012-2015 analizė'!$H$74:$K$74</c:f>
              <c:numCache>
                <c:formatCode>General</c:formatCode>
                <c:ptCount val="4"/>
                <c:pt idx="0">
                  <c:v>1423</c:v>
                </c:pt>
                <c:pt idx="1">
                  <c:v>1513</c:v>
                </c:pt>
                <c:pt idx="2">
                  <c:v>1573</c:v>
                </c:pt>
                <c:pt idx="3">
                  <c:v>1740</c:v>
                </c:pt>
              </c:numCache>
            </c:numRef>
          </c:val>
        </c:ser>
        <c:ser>
          <c:idx val="2"/>
          <c:order val="2"/>
          <c:tx>
            <c:strRef>
              <c:f>'2012-2015 analizė'!$G$75</c:f>
              <c:strCache>
                <c:ptCount val="1"/>
                <c:pt idx="0">
                  <c:v>vietų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analizė'!$H$72:$K$72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'2012-2015 analizė'!$H$75:$K$75</c:f>
              <c:numCache>
                <c:formatCode>General</c:formatCode>
                <c:ptCount val="4"/>
                <c:pt idx="0">
                  <c:v>1255</c:v>
                </c:pt>
                <c:pt idx="1">
                  <c:v>1181</c:v>
                </c:pt>
                <c:pt idx="2">
                  <c:v>1120</c:v>
                </c:pt>
                <c:pt idx="3">
                  <c:v>1275</c:v>
                </c:pt>
              </c:numCache>
            </c:numRef>
          </c:val>
        </c:ser>
        <c:ser>
          <c:idx val="3"/>
          <c:order val="3"/>
          <c:tx>
            <c:strRef>
              <c:f>'2012-2015 analizė'!$G$77</c:f>
              <c:strCache>
                <c:ptCount val="1"/>
                <c:pt idx="0">
                  <c:v>Lankomumas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analizė'!$H$72:$K$72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'2012-2015 analizė'!$H$77:$K$77</c:f>
              <c:numCache>
                <c:formatCode>General</c:formatCode>
                <c:ptCount val="4"/>
                <c:pt idx="0">
                  <c:v>852</c:v>
                </c:pt>
                <c:pt idx="1">
                  <c:v>1046</c:v>
                </c:pt>
                <c:pt idx="2">
                  <c:v>1099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6731464"/>
        <c:axId val="286724408"/>
      </c:barChart>
      <c:catAx>
        <c:axId val="286731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24408"/>
        <c:crosses val="autoZero"/>
        <c:auto val="1"/>
        <c:lblAlgn val="ctr"/>
        <c:lblOffset val="100"/>
        <c:noMultiLvlLbl val="0"/>
      </c:catAx>
      <c:valAx>
        <c:axId val="28672440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673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/>
              <a:t>2014 m. vasarą veikė 6 ikimokyklinio ugdymo mokyklos (60 grupių), kuriose buvo 1120 vietų</a:t>
            </a:r>
            <a:endParaRPr lang="en-US" b="1"/>
          </a:p>
        </c:rich>
      </c:tx>
      <c:layout>
        <c:manualLayout>
          <c:xMode val="edge"/>
          <c:yMode val="edge"/>
          <c:x val="0.12431079345905353"/>
          <c:y val="3.890743657042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dLbls>
            <c:dLbl>
              <c:idx val="0"/>
              <c:layout>
                <c:manualLayout>
                  <c:x val="1.9444444444444445E-2"/>
                  <c:y val="-0.300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558E-3"/>
                  <c:y val="-0.26851851851851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4356E-3"/>
                  <c:y val="-0.217592592592592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9E-3"/>
                  <c:y val="-0.1944444444444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analizė'!$B$8:$E$8</c:f>
              <c:strCache>
                <c:ptCount val="4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  <c:pt idx="3">
                  <c:v>Vietų</c:v>
                </c:pt>
              </c:strCache>
            </c:strRef>
          </c:cat>
          <c:val>
            <c:numRef>
              <c:f>'2012-2015 analizė'!$B$9:$E$9</c:f>
              <c:numCache>
                <c:formatCode>General</c:formatCode>
                <c:ptCount val="4"/>
                <c:pt idx="0">
                  <c:v>1752</c:v>
                </c:pt>
                <c:pt idx="1">
                  <c:v>1573</c:v>
                </c:pt>
                <c:pt idx="2">
                  <c:v>1099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726368"/>
        <c:axId val="286729504"/>
      </c:areaChart>
      <c:catAx>
        <c:axId val="2867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29504"/>
        <c:crosses val="autoZero"/>
        <c:auto val="1"/>
        <c:lblAlgn val="ctr"/>
        <c:lblOffset val="100"/>
        <c:noMultiLvlLbl val="0"/>
      </c:catAx>
      <c:valAx>
        <c:axId val="2867295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672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/>
              <a:t>2012 m. mieste veikė 7 ikimokyklinio ugdymo mokyklos, kuriose buvo 1200 vietų</a:t>
            </a:r>
            <a:endParaRPr lang="en-US" sz="1400" b="1"/>
          </a:p>
        </c:rich>
      </c:tx>
      <c:layout>
        <c:manualLayout>
          <c:xMode val="edge"/>
          <c:yMode val="edge"/>
          <c:x val="0.15557796050401448"/>
          <c:y val="4.2267038124444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18900000" scaled="1"/>
              <a:tileRect/>
            </a:gradFill>
            <a:ln>
              <a:noFill/>
            </a:ln>
            <a:effectLst/>
          </c:spPr>
          <c:dLbls>
            <c:dLbl>
              <c:idx val="0"/>
              <c:layout>
                <c:manualLayout>
                  <c:x val="2.7777777777777649E-3"/>
                  <c:y val="-0.356481481481481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333333333333332E-3"/>
                  <c:y val="-0.3055555555555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111111111111112E-2"/>
                  <c:y val="-0.20833333333333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3333333333332E-3"/>
                  <c:y val="-0.259259259259259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analizė'!$B$4:$E$4</c:f>
              <c:strCache>
                <c:ptCount val="4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  <c:pt idx="3">
                  <c:v>Vietų</c:v>
                </c:pt>
              </c:strCache>
            </c:strRef>
          </c:cat>
          <c:val>
            <c:numRef>
              <c:f>'2012-2015 analizė'!$B$5:$E$5</c:f>
              <c:numCache>
                <c:formatCode>General</c:formatCode>
                <c:ptCount val="4"/>
                <c:pt idx="0">
                  <c:v>1670</c:v>
                </c:pt>
                <c:pt idx="1">
                  <c:v>1423</c:v>
                </c:pt>
                <c:pt idx="2">
                  <c:v>852</c:v>
                </c:pt>
                <c:pt idx="3">
                  <c:v>1255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40392"/>
        <c:axId val="244237256"/>
      </c:areaChart>
      <c:catAx>
        <c:axId val="24424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237256"/>
        <c:crosses val="autoZero"/>
        <c:auto val="1"/>
        <c:lblAlgn val="ctr"/>
        <c:lblOffset val="100"/>
        <c:noMultiLvlLbl val="0"/>
      </c:catAx>
      <c:valAx>
        <c:axId val="244237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4240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/>
              <a:t>2013 m. vasarą veikė 6 ikimokyklinio ugdymo mokyklos, kuriose buvo 1181 vieta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-0.33333333333333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286E-3"/>
                  <c:y val="-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7779E-3"/>
                  <c:y val="-0.20833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4534E-3"/>
                  <c:y val="-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'2012-2015 analizė'!$B$6:$E$6</c:f>
              <c:strCache>
                <c:ptCount val="4"/>
                <c:pt idx="0">
                  <c:v>Prašymų</c:v>
                </c:pt>
                <c:pt idx="1">
                  <c:v>Sutarčių</c:v>
                </c:pt>
                <c:pt idx="2">
                  <c:v>Lankė</c:v>
                </c:pt>
                <c:pt idx="3">
                  <c:v>Vietų</c:v>
                </c:pt>
              </c:strCache>
            </c:strRef>
          </c:cat>
          <c:val>
            <c:numRef>
              <c:f>'2012-2015 analizė'!$B$7:$E$7</c:f>
              <c:numCache>
                <c:formatCode>General</c:formatCode>
                <c:ptCount val="4"/>
                <c:pt idx="0">
                  <c:v>1658</c:v>
                </c:pt>
                <c:pt idx="1">
                  <c:v>1513</c:v>
                </c:pt>
                <c:pt idx="2">
                  <c:v>1046</c:v>
                </c:pt>
                <c:pt idx="3">
                  <c:v>1181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522888"/>
        <c:axId val="286524064"/>
      </c:areaChart>
      <c:catAx>
        <c:axId val="28652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4064"/>
        <c:crosses val="autoZero"/>
        <c:auto val="1"/>
        <c:lblAlgn val="ctr"/>
        <c:lblOffset val="100"/>
        <c:noMultiLvlLbl val="0"/>
      </c:catAx>
      <c:valAx>
        <c:axId val="286524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652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Panevėžio miesto ikimokyklinio ugdymo mokyklose 2013 m. vasaros vaikų lankumumas</a:t>
            </a:r>
          </a:p>
        </c:rich>
      </c:tx>
      <c:layout>
        <c:manualLayout>
          <c:xMode val="edge"/>
          <c:yMode val="edge"/>
          <c:x val="0.10492505353319057"/>
          <c:y val="3.78006872852233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0770877944326"/>
          <c:y val="0.26116926133370022"/>
          <c:w val="0.86081370449678796"/>
          <c:h val="0.43642758143920962"/>
        </c:manualLayout>
      </c:layout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232061463409167E-2"/>
                  <c:y val="-6.13288576530051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060699050734283E-2"/>
                  <c:y val="-8.1872848290451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394049244916E-2"/>
                  <c:y val="-6.9581761221824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272578079774249E-2"/>
                  <c:y val="-7.09479760752835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81878523214576E-2"/>
                  <c:y val="-7.0480965762848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778043804481574E-2"/>
                  <c:y val="-8.528057676643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041370899301467E-2"/>
                  <c:y val="-7.9461561875254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424612341016233E-2"/>
                  <c:y val="-5.391469756463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'[1]Lanko liepos 1-12'!$G$12:$N$12</c:f>
              <c:strCache>
                <c:ptCount val="8"/>
                <c:pt idx="0">
                  <c:v> liepos 1 d. </c:v>
                </c:pt>
                <c:pt idx="1">
                  <c:v>liepos 2 d. </c:v>
                </c:pt>
                <c:pt idx="2">
                  <c:v>liepos 3 d. </c:v>
                </c:pt>
                <c:pt idx="3">
                  <c:v>liepos 4</c:v>
                </c:pt>
                <c:pt idx="4">
                  <c:v>liepos 5 d.</c:v>
                </c:pt>
                <c:pt idx="5">
                  <c:v>liepos 8 d.</c:v>
                </c:pt>
                <c:pt idx="6">
                  <c:v>liepos 9 d. </c:v>
                </c:pt>
                <c:pt idx="7">
                  <c:v>liepos 10 d.</c:v>
                </c:pt>
              </c:strCache>
            </c:strRef>
          </c:cat>
          <c:val>
            <c:numRef>
              <c:f>'[1]Lanko liepos 1-12'!$G$13:$N$13</c:f>
              <c:numCache>
                <c:formatCode>General</c:formatCode>
                <c:ptCount val="8"/>
                <c:pt idx="0">
                  <c:v>1008</c:v>
                </c:pt>
                <c:pt idx="1">
                  <c:v>1046</c:v>
                </c:pt>
                <c:pt idx="2">
                  <c:v>1042</c:v>
                </c:pt>
                <c:pt idx="3">
                  <c:v>991</c:v>
                </c:pt>
                <c:pt idx="4">
                  <c:v>860</c:v>
                </c:pt>
                <c:pt idx="5">
                  <c:v>876</c:v>
                </c:pt>
                <c:pt idx="6">
                  <c:v>892</c:v>
                </c:pt>
                <c:pt idx="7">
                  <c:v>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23672"/>
        <c:axId val="286524456"/>
      </c:lineChart>
      <c:catAx>
        <c:axId val="28652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6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524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524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6523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effectLst/>
              </a:rPr>
              <a:t>2012 m. vasaros vaikų lankomumas ikimokyklinėse įstaigose, kai jose 1255 vietos</a:t>
            </a:r>
            <a:endParaRPr lang="en-US" sz="1400" b="1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530971128608923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1666666666666664E-2"/>
                  <c:y val="-3.489097257899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88888888888889E-2"/>
                  <c:y val="-2.9906547924850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555555555555659E-2"/>
                  <c:y val="-3.489097257899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111111111111212E-2"/>
                  <c:y val="-3.9875397233134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111111111111212E-2"/>
                  <c:y val="-4.9844246541417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'[2]Vaikų skaičius 2012 m. liepa'!$B$33:$G$33</c:f>
              <c:strCache>
                <c:ptCount val="6"/>
                <c:pt idx="0">
                  <c:v>Liepos 2 d. </c:v>
                </c:pt>
                <c:pt idx="1">
                  <c:v>Liepos 3 d.</c:v>
                </c:pt>
                <c:pt idx="2">
                  <c:v>Liepos 4 d.</c:v>
                </c:pt>
                <c:pt idx="3">
                  <c:v>Liepos 9 d.</c:v>
                </c:pt>
                <c:pt idx="4">
                  <c:v>Liepos 10 d.</c:v>
                </c:pt>
                <c:pt idx="5">
                  <c:v>Liepos 12 d. </c:v>
                </c:pt>
              </c:strCache>
            </c:strRef>
          </c:cat>
          <c:val>
            <c:numRef>
              <c:f>'[2]Vaikų skaičius 2012 m. liepa'!$B$34:$G$34</c:f>
              <c:numCache>
                <c:formatCode>General</c:formatCode>
                <c:ptCount val="6"/>
                <c:pt idx="0">
                  <c:v>899</c:v>
                </c:pt>
                <c:pt idx="1">
                  <c:v>937</c:v>
                </c:pt>
                <c:pt idx="2">
                  <c:v>880</c:v>
                </c:pt>
                <c:pt idx="3">
                  <c:v>882</c:v>
                </c:pt>
                <c:pt idx="4">
                  <c:v>905</c:v>
                </c:pt>
                <c:pt idx="5">
                  <c:v>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520144"/>
        <c:axId val="286526416"/>
      </c:lineChart>
      <c:catAx>
        <c:axId val="2865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6416"/>
        <c:crosses val="autoZero"/>
        <c:auto val="1"/>
        <c:lblAlgn val="ctr"/>
        <c:lblOffset val="100"/>
        <c:noMultiLvlLbl val="0"/>
      </c:catAx>
      <c:valAx>
        <c:axId val="2865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t-LT" sz="1100" b="1" i="0" baseline="0">
                <a:effectLst/>
              </a:rPr>
              <a:t>2014 m. vasarą veikiančių ikimokyklinių įstaigų užpildomumo pokyčiai per 10 darbo dienų (liepos 1-14)</a:t>
            </a:r>
            <a:endParaRPr lang="en-US" sz="11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300"/>
          </a:p>
        </c:rich>
      </c:tx>
      <c:layout>
        <c:manualLayout>
          <c:xMode val="edge"/>
          <c:yMode val="edge"/>
          <c:x val="0.1214722222222222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29041666666666666"/>
          <c:w val="0.93888888888888888"/>
          <c:h val="0.602183945756780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333333333333329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3333333333336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3332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3835E-3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8888888888894E-2"/>
                  <c:y val="-4.6296296296296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333333333333333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00000000000000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333333333333333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3333333333333333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'[3]1-14 analizė'!$B$26:$K$26</c:f>
              <c:strCache>
                <c:ptCount val="10"/>
                <c:pt idx="0">
                  <c:v>1 d.</c:v>
                </c:pt>
                <c:pt idx="1">
                  <c:v>2 d.</c:v>
                </c:pt>
                <c:pt idx="2">
                  <c:v>3 d.</c:v>
                </c:pt>
                <c:pt idx="3">
                  <c:v>4 d. </c:v>
                </c:pt>
                <c:pt idx="4">
                  <c:v>7 d.</c:v>
                </c:pt>
                <c:pt idx="5">
                  <c:v>8 d.</c:v>
                </c:pt>
                <c:pt idx="6">
                  <c:v>9 d.</c:v>
                </c:pt>
                <c:pt idx="7">
                  <c:v>10 d.</c:v>
                </c:pt>
                <c:pt idx="8">
                  <c:v>11 d.</c:v>
                </c:pt>
                <c:pt idx="9">
                  <c:v>14 d.</c:v>
                </c:pt>
              </c:strCache>
            </c:strRef>
          </c:cat>
          <c:val>
            <c:numRef>
              <c:f>'[3]1-14 analizė'!$B$27:$K$27</c:f>
              <c:numCache>
                <c:formatCode>General</c:formatCode>
                <c:ptCount val="10"/>
                <c:pt idx="0">
                  <c:v>1068</c:v>
                </c:pt>
                <c:pt idx="1">
                  <c:v>1099</c:v>
                </c:pt>
                <c:pt idx="2">
                  <c:v>1069</c:v>
                </c:pt>
                <c:pt idx="3">
                  <c:v>977</c:v>
                </c:pt>
                <c:pt idx="4">
                  <c:v>970</c:v>
                </c:pt>
                <c:pt idx="5">
                  <c:v>977</c:v>
                </c:pt>
                <c:pt idx="6">
                  <c:v>976</c:v>
                </c:pt>
                <c:pt idx="7">
                  <c:v>946</c:v>
                </c:pt>
                <c:pt idx="8">
                  <c:v>869</c:v>
                </c:pt>
                <c:pt idx="9">
                  <c:v>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19360"/>
        <c:axId val="286522496"/>
      </c:lineChart>
      <c:catAx>
        <c:axId val="2865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2496"/>
        <c:crosses val="autoZero"/>
        <c:auto val="1"/>
        <c:lblAlgn val="ctr"/>
        <c:lblOffset val="100"/>
        <c:noMultiLvlLbl val="0"/>
      </c:catAx>
      <c:valAx>
        <c:axId val="286522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65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/>
              <a:t>2014 m. vasarą veikiančių ikimokyklinių įstaigų vietų užpildomumo pokyčiai per 10 darbo dienų (liepos 1-14 d)</a:t>
            </a:r>
            <a:endParaRPr lang="en-US" sz="1200" b="1"/>
          </a:p>
        </c:rich>
      </c:tx>
      <c:layout>
        <c:manualLayout>
          <c:xMode val="edge"/>
          <c:yMode val="edge"/>
          <c:x val="7.350398338016936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'[3]1-14 analizė'!$B$12</c:f>
              <c:strCache>
                <c:ptCount val="1"/>
                <c:pt idx="0">
                  <c:v>užimta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788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555555555555555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8888888888888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'[3]1-14 analizė'!$C$12:$L$12</c:f>
              <c:numCache>
                <c:formatCode>General</c:formatCode>
                <c:ptCount val="10"/>
                <c:pt idx="0">
                  <c:v>1068</c:v>
                </c:pt>
                <c:pt idx="1">
                  <c:v>1099</c:v>
                </c:pt>
                <c:pt idx="2">
                  <c:v>1069</c:v>
                </c:pt>
                <c:pt idx="3">
                  <c:v>977</c:v>
                </c:pt>
                <c:pt idx="4">
                  <c:v>970</c:v>
                </c:pt>
                <c:pt idx="5">
                  <c:v>977</c:v>
                </c:pt>
                <c:pt idx="6">
                  <c:v>976</c:v>
                </c:pt>
                <c:pt idx="7">
                  <c:v>946</c:v>
                </c:pt>
                <c:pt idx="8">
                  <c:v>869</c:v>
                </c:pt>
                <c:pt idx="9">
                  <c:v>875</c:v>
                </c:pt>
              </c:numCache>
            </c:numRef>
          </c:val>
        </c:ser>
        <c:ser>
          <c:idx val="1"/>
          <c:order val="1"/>
          <c:tx>
            <c:strRef>
              <c:f>'[3]1-14 analizė'!$A$13</c:f>
              <c:strCache>
                <c:ptCount val="1"/>
                <c:pt idx="0">
                  <c:v>Iš viso vietų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'[3]1-14 analizė'!$C$13:$L$13</c:f>
              <c:numCache>
                <c:formatCode>General</c:formatCode>
                <c:ptCount val="10"/>
                <c:pt idx="0">
                  <c:v>1120</c:v>
                </c:pt>
                <c:pt idx="1">
                  <c:v>1120</c:v>
                </c:pt>
                <c:pt idx="2">
                  <c:v>1120</c:v>
                </c:pt>
                <c:pt idx="3">
                  <c:v>1120</c:v>
                </c:pt>
                <c:pt idx="4">
                  <c:v>1120</c:v>
                </c:pt>
                <c:pt idx="5">
                  <c:v>1120</c:v>
                </c:pt>
                <c:pt idx="6">
                  <c:v>1120</c:v>
                </c:pt>
                <c:pt idx="7">
                  <c:v>1120</c:v>
                </c:pt>
                <c:pt idx="8">
                  <c:v>1120</c:v>
                </c:pt>
                <c:pt idx="9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6520536"/>
        <c:axId val="286526024"/>
      </c:barChart>
      <c:catAx>
        <c:axId val="286520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526024"/>
        <c:crosses val="autoZero"/>
        <c:auto val="1"/>
        <c:lblAlgn val="ctr"/>
        <c:lblOffset val="100"/>
        <c:noMultiLvlLbl val="0"/>
      </c:catAx>
      <c:valAx>
        <c:axId val="2865260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652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200" b="1" i="0" u="none" strike="noStrike" baseline="0">
                <a:effectLst/>
              </a:rPr>
              <a:t>Panevėžio miesto ikimokyklinio ugdymo mokyklose 2013 m. vasaros vaikų lankumumas ir vietos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62619560195423"/>
          <c:y val="0.15833275220946713"/>
          <c:w val="0.78676574803149602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'[1]Lanko liepos 1-12'!$F$13</c:f>
              <c:strCache>
                <c:ptCount val="1"/>
                <c:pt idx="0">
                  <c:v>Lanko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'[1]Lanko liepos 1-12'!$G$12:$N$12</c:f>
              <c:strCache>
                <c:ptCount val="8"/>
                <c:pt idx="0">
                  <c:v> liepos 1 d. </c:v>
                </c:pt>
                <c:pt idx="1">
                  <c:v>liepos 2 d. </c:v>
                </c:pt>
                <c:pt idx="2">
                  <c:v>liepos 3 d. </c:v>
                </c:pt>
                <c:pt idx="3">
                  <c:v>liepos 4</c:v>
                </c:pt>
                <c:pt idx="4">
                  <c:v>liepos 5 d.</c:v>
                </c:pt>
                <c:pt idx="5">
                  <c:v>liepos 8 d.</c:v>
                </c:pt>
                <c:pt idx="6">
                  <c:v>liepos 9 d. </c:v>
                </c:pt>
                <c:pt idx="7">
                  <c:v>liepos 10 d.</c:v>
                </c:pt>
              </c:strCache>
            </c:strRef>
          </c:cat>
          <c:val>
            <c:numRef>
              <c:f>'[1]Lanko liepos 1-12'!$G$13:$N$13</c:f>
              <c:numCache>
                <c:formatCode>General</c:formatCode>
                <c:ptCount val="8"/>
                <c:pt idx="0">
                  <c:v>1008</c:v>
                </c:pt>
                <c:pt idx="1">
                  <c:v>1046</c:v>
                </c:pt>
                <c:pt idx="2">
                  <c:v>1042</c:v>
                </c:pt>
                <c:pt idx="3">
                  <c:v>991</c:v>
                </c:pt>
                <c:pt idx="4">
                  <c:v>860</c:v>
                </c:pt>
                <c:pt idx="5">
                  <c:v>876</c:v>
                </c:pt>
                <c:pt idx="6">
                  <c:v>892</c:v>
                </c:pt>
                <c:pt idx="7">
                  <c:v>915</c:v>
                </c:pt>
              </c:numCache>
            </c:numRef>
          </c:val>
        </c:ser>
        <c:ser>
          <c:idx val="1"/>
          <c:order val="1"/>
          <c:tx>
            <c:strRef>
              <c:f>'[1]Lanko liepos 1-12'!$F$14</c:f>
              <c:strCache>
                <c:ptCount val="1"/>
                <c:pt idx="0">
                  <c:v>Vietų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'[1]Lanko liepos 1-12'!$G$12:$N$12</c:f>
              <c:strCache>
                <c:ptCount val="8"/>
                <c:pt idx="0">
                  <c:v> liepos 1 d. </c:v>
                </c:pt>
                <c:pt idx="1">
                  <c:v>liepos 2 d. </c:v>
                </c:pt>
                <c:pt idx="2">
                  <c:v>liepos 3 d. </c:v>
                </c:pt>
                <c:pt idx="3">
                  <c:v>liepos 4</c:v>
                </c:pt>
                <c:pt idx="4">
                  <c:v>liepos 5 d.</c:v>
                </c:pt>
                <c:pt idx="5">
                  <c:v>liepos 8 d.</c:v>
                </c:pt>
                <c:pt idx="6">
                  <c:v>liepos 9 d. </c:v>
                </c:pt>
                <c:pt idx="7">
                  <c:v>liepos 10 d.</c:v>
                </c:pt>
              </c:strCache>
            </c:strRef>
          </c:cat>
          <c:val>
            <c:numRef>
              <c:f>'[1]Lanko liepos 1-12'!$G$14:$N$14</c:f>
              <c:numCache>
                <c:formatCode>General</c:formatCode>
                <c:ptCount val="8"/>
                <c:pt idx="0">
                  <c:v>1181</c:v>
                </c:pt>
                <c:pt idx="1">
                  <c:v>1181</c:v>
                </c:pt>
                <c:pt idx="2">
                  <c:v>1181</c:v>
                </c:pt>
                <c:pt idx="3">
                  <c:v>1181</c:v>
                </c:pt>
                <c:pt idx="4">
                  <c:v>1181</c:v>
                </c:pt>
                <c:pt idx="5">
                  <c:v>1181</c:v>
                </c:pt>
                <c:pt idx="6">
                  <c:v>1181</c:v>
                </c:pt>
                <c:pt idx="7">
                  <c:v>1181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6731072"/>
        <c:axId val="286729112"/>
      </c:barChart>
      <c:catAx>
        <c:axId val="28673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29112"/>
        <c:crosses val="autoZero"/>
        <c:auto val="1"/>
        <c:lblAlgn val="ctr"/>
        <c:lblOffset val="100"/>
        <c:noMultiLvlLbl val="0"/>
      </c:catAx>
      <c:valAx>
        <c:axId val="286729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3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t-LT" sz="1300" b="1" i="0" baseline="0">
                <a:effectLst/>
              </a:rPr>
              <a:t>Panevėžio miesto ikimokyklinio ugdymo mokyklose 2012 m. vasaros vaikų lankumumas ir vietos</a:t>
            </a:r>
            <a:endParaRPr lang="en-US" sz="13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300"/>
          </a:p>
        </c:rich>
      </c:tx>
      <c:layout>
        <c:manualLayout>
          <c:xMode val="edge"/>
          <c:yMode val="edge"/>
          <c:x val="0.11527077865266841"/>
          <c:y val="3.628118432070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3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33158355205597"/>
          <c:y val="0.23441273189604611"/>
          <c:w val="0.77633508311461064"/>
          <c:h val="0.587543212461758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'[2]Vaikų skaičius 2012 m. liepa'!$A$34</c:f>
              <c:strCache>
                <c:ptCount val="1"/>
                <c:pt idx="0">
                  <c:v>Lanko vaikų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'[2]Vaikų skaičius 2012 m. liepa'!$B$33:$G$33</c:f>
              <c:strCache>
                <c:ptCount val="6"/>
                <c:pt idx="0">
                  <c:v>Liepos 2 d. </c:v>
                </c:pt>
                <c:pt idx="1">
                  <c:v>Liepos 3 d.</c:v>
                </c:pt>
                <c:pt idx="2">
                  <c:v>Liepos 4 d.</c:v>
                </c:pt>
                <c:pt idx="3">
                  <c:v>Liepos 9 d.</c:v>
                </c:pt>
                <c:pt idx="4">
                  <c:v>Liepos 10 d.</c:v>
                </c:pt>
                <c:pt idx="5">
                  <c:v>Liepos 12 d. </c:v>
                </c:pt>
              </c:strCache>
            </c:strRef>
          </c:cat>
          <c:val>
            <c:numRef>
              <c:f>'[2]Vaikų skaičius 2012 m. liepa'!$B$34:$G$34</c:f>
              <c:numCache>
                <c:formatCode>General</c:formatCode>
                <c:ptCount val="6"/>
                <c:pt idx="0">
                  <c:v>899</c:v>
                </c:pt>
                <c:pt idx="1">
                  <c:v>937</c:v>
                </c:pt>
                <c:pt idx="2">
                  <c:v>880</c:v>
                </c:pt>
                <c:pt idx="3">
                  <c:v>882</c:v>
                </c:pt>
                <c:pt idx="4">
                  <c:v>905</c:v>
                </c:pt>
                <c:pt idx="5">
                  <c:v>873</c:v>
                </c:pt>
              </c:numCache>
            </c:numRef>
          </c:val>
        </c:ser>
        <c:ser>
          <c:idx val="1"/>
          <c:order val="1"/>
          <c:tx>
            <c:strRef>
              <c:f>'[2]Vaikų skaičius 2012 m. liepa'!$A$35</c:f>
              <c:strCache>
                <c:ptCount val="1"/>
                <c:pt idx="0">
                  <c:v>Yra vietų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'[2]Vaikų skaičius 2012 m. liepa'!$B$33:$G$33</c:f>
              <c:strCache>
                <c:ptCount val="6"/>
                <c:pt idx="0">
                  <c:v>Liepos 2 d. </c:v>
                </c:pt>
                <c:pt idx="1">
                  <c:v>Liepos 3 d.</c:v>
                </c:pt>
                <c:pt idx="2">
                  <c:v>Liepos 4 d.</c:v>
                </c:pt>
                <c:pt idx="3">
                  <c:v>Liepos 9 d.</c:v>
                </c:pt>
                <c:pt idx="4">
                  <c:v>Liepos 10 d.</c:v>
                </c:pt>
                <c:pt idx="5">
                  <c:v>Liepos 12 d. </c:v>
                </c:pt>
              </c:strCache>
            </c:strRef>
          </c:cat>
          <c:val>
            <c:numRef>
              <c:f>'[2]Vaikų skaičius 2012 m. liepa'!$B$35:$G$35</c:f>
              <c:numCache>
                <c:formatCode>General</c:formatCode>
                <c:ptCount val="6"/>
                <c:pt idx="0">
                  <c:v>1255</c:v>
                </c:pt>
                <c:pt idx="1">
                  <c:v>1255</c:v>
                </c:pt>
                <c:pt idx="2">
                  <c:v>1255</c:v>
                </c:pt>
                <c:pt idx="3">
                  <c:v>1255</c:v>
                </c:pt>
                <c:pt idx="4">
                  <c:v>1255</c:v>
                </c:pt>
                <c:pt idx="5">
                  <c:v>1255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6724800"/>
        <c:axId val="286730680"/>
      </c:barChart>
      <c:catAx>
        <c:axId val="28672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30680"/>
        <c:crosses val="autoZero"/>
        <c:auto val="1"/>
        <c:lblAlgn val="ctr"/>
        <c:lblOffset val="100"/>
        <c:noMultiLvlLbl val="0"/>
      </c:catAx>
      <c:valAx>
        <c:axId val="28673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72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104775</xdr:rowOff>
    </xdr:from>
    <xdr:to>
      <xdr:col>5</xdr:col>
      <xdr:colOff>447674</xdr:colOff>
      <xdr:row>43</xdr:row>
      <xdr:rowOff>57150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114301</xdr:colOff>
      <xdr:row>2</xdr:row>
      <xdr:rowOff>66675</xdr:rowOff>
    </xdr:from>
    <xdr:to>
      <xdr:col>11</xdr:col>
      <xdr:colOff>1066800</xdr:colOff>
      <xdr:row>6</xdr:row>
      <xdr:rowOff>1362076</xdr:rowOff>
    </xdr:to>
    <xdr:graphicFrame macro="">
      <xdr:nvGraphicFramePr>
        <xdr:cNvPr id="8" name="Diagrama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6</xdr:row>
      <xdr:rowOff>1481137</xdr:rowOff>
    </xdr:from>
    <xdr:to>
      <xdr:col>11</xdr:col>
      <xdr:colOff>1123950</xdr:colOff>
      <xdr:row>8</xdr:row>
      <xdr:rowOff>1752600</xdr:rowOff>
    </xdr:to>
    <xdr:graphicFrame macro="">
      <xdr:nvGraphicFramePr>
        <xdr:cNvPr id="9" name="Diagrama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85726</xdr:colOff>
      <xdr:row>34</xdr:row>
      <xdr:rowOff>104775</xdr:rowOff>
    </xdr:from>
    <xdr:to>
      <xdr:col>11</xdr:col>
      <xdr:colOff>971550</xdr:colOff>
      <xdr:row>49</xdr:row>
      <xdr:rowOff>123825</xdr:rowOff>
    </xdr:to>
    <xdr:graphicFrame macro="">
      <xdr:nvGraphicFramePr>
        <xdr:cNvPr id="11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104776</xdr:colOff>
      <xdr:row>19</xdr:row>
      <xdr:rowOff>152400</xdr:rowOff>
    </xdr:from>
    <xdr:to>
      <xdr:col>11</xdr:col>
      <xdr:colOff>933450</xdr:colOff>
      <xdr:row>33</xdr:row>
      <xdr:rowOff>85726</xdr:rowOff>
    </xdr:to>
    <xdr:graphicFrame macro="">
      <xdr:nvGraphicFramePr>
        <xdr:cNvPr id="12" name="Diagrama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114300</xdr:colOff>
      <xdr:row>50</xdr:row>
      <xdr:rowOff>180975</xdr:rowOff>
    </xdr:from>
    <xdr:to>
      <xdr:col>11</xdr:col>
      <xdr:colOff>857251</xdr:colOff>
      <xdr:row>65</xdr:row>
      <xdr:rowOff>114300</xdr:rowOff>
    </xdr:to>
    <xdr:graphicFrame macro="">
      <xdr:nvGraphicFramePr>
        <xdr:cNvPr id="13" name="Diagrama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93</xdr:row>
      <xdr:rowOff>19051</xdr:rowOff>
    </xdr:from>
    <xdr:to>
      <xdr:col>5</xdr:col>
      <xdr:colOff>342900</xdr:colOff>
      <xdr:row>116</xdr:row>
      <xdr:rowOff>104775</xdr:rowOff>
    </xdr:to>
    <xdr:graphicFrame macro="">
      <xdr:nvGraphicFramePr>
        <xdr:cNvPr id="14" name="Diagrama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</xdr:colOff>
      <xdr:row>68</xdr:row>
      <xdr:rowOff>95251</xdr:rowOff>
    </xdr:from>
    <xdr:to>
      <xdr:col>5</xdr:col>
      <xdr:colOff>323850</xdr:colOff>
      <xdr:row>92</xdr:row>
      <xdr:rowOff>1</xdr:rowOff>
    </xdr:to>
    <xdr:graphicFrame macro="">
      <xdr:nvGraphicFramePr>
        <xdr:cNvPr id="15" name="Diagrama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43</xdr:row>
      <xdr:rowOff>123825</xdr:rowOff>
    </xdr:from>
    <xdr:to>
      <xdr:col>5</xdr:col>
      <xdr:colOff>495300</xdr:colOff>
      <xdr:row>66</xdr:row>
      <xdr:rowOff>28575</xdr:rowOff>
    </xdr:to>
    <xdr:graphicFrame macro="">
      <xdr:nvGraphicFramePr>
        <xdr:cNvPr id="16" name="Diagrama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19050</xdr:colOff>
      <xdr:row>84</xdr:row>
      <xdr:rowOff>0</xdr:rowOff>
    </xdr:from>
    <xdr:to>
      <xdr:col>11</xdr:col>
      <xdr:colOff>1028700</xdr:colOff>
      <xdr:row>109</xdr:row>
      <xdr:rowOff>9525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219075</xdr:colOff>
      <xdr:row>9</xdr:row>
      <xdr:rowOff>85725</xdr:rowOff>
    </xdr:from>
    <xdr:to>
      <xdr:col>11</xdr:col>
      <xdr:colOff>962025</xdr:colOff>
      <xdr:row>12</xdr:row>
      <xdr:rowOff>180974</xdr:rowOff>
    </xdr:to>
    <xdr:graphicFrame macro="">
      <xdr:nvGraphicFramePr>
        <xdr:cNvPr id="17" name="Diagrama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SARA/Vasaros%20darbas%202004-%202014/vasara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ASARA/Vasaros%20darbas%202004-%202014/vasaros%20darbas%202008-2012/2012%20m.%20vasaros%20lankomum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VASARA/liepos%201-14%20d.%20lankomumo%20analiz&#2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ams prašymas"/>
      <sheetName val="Lanko liepos 1-12"/>
      <sheetName val="Sheet3"/>
    </sheetNames>
    <sheetDataSet>
      <sheetData sheetId="0"/>
      <sheetData sheetId="1">
        <row r="12">
          <cell r="G12" t="str">
            <v xml:space="preserve"> liepos 1 d. </v>
          </cell>
          <cell r="H12" t="str">
            <v xml:space="preserve">liepos 2 d. </v>
          </cell>
          <cell r="I12" t="str">
            <v xml:space="preserve">liepos 3 d. </v>
          </cell>
          <cell r="J12" t="str">
            <v>liepos 4</v>
          </cell>
          <cell r="K12" t="str">
            <v>liepos 5 d.</v>
          </cell>
          <cell r="L12" t="str">
            <v>liepos 8 d.</v>
          </cell>
          <cell r="M12" t="str">
            <v xml:space="preserve">liepos 9 d. </v>
          </cell>
          <cell r="N12" t="str">
            <v>liepos 10 d.</v>
          </cell>
        </row>
        <row r="13">
          <cell r="F13" t="str">
            <v xml:space="preserve">Lanko </v>
          </cell>
          <cell r="G13">
            <v>1008</v>
          </cell>
          <cell r="H13">
            <v>1046</v>
          </cell>
          <cell r="I13">
            <v>1042</v>
          </cell>
          <cell r="J13">
            <v>991</v>
          </cell>
          <cell r="K13">
            <v>860</v>
          </cell>
          <cell r="L13">
            <v>876</v>
          </cell>
          <cell r="M13">
            <v>892</v>
          </cell>
          <cell r="N13">
            <v>915</v>
          </cell>
        </row>
        <row r="14">
          <cell r="F14" t="str">
            <v>Vietų</v>
          </cell>
          <cell r="G14">
            <v>1181</v>
          </cell>
          <cell r="H14">
            <v>1181</v>
          </cell>
          <cell r="I14">
            <v>1181</v>
          </cell>
          <cell r="J14">
            <v>1181</v>
          </cell>
          <cell r="K14">
            <v>1181</v>
          </cell>
          <cell r="L14">
            <v>1181</v>
          </cell>
          <cell r="M14">
            <v>1181</v>
          </cell>
          <cell r="N14">
            <v>1181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ikų skaičius 2012 m. liepa"/>
      <sheetName val="Vaikų skaičius pagal sutartis"/>
      <sheetName val="Sheet2"/>
      <sheetName val="Sheet3"/>
    </sheetNames>
    <sheetDataSet>
      <sheetData sheetId="0">
        <row r="33">
          <cell r="B33" t="str">
            <v xml:space="preserve">Liepos 2 d. </v>
          </cell>
          <cell r="C33" t="str">
            <v>Liepos 3 d.</v>
          </cell>
          <cell r="D33" t="str">
            <v>Liepos 4 d.</v>
          </cell>
          <cell r="E33" t="str">
            <v>Liepos 9 d.</v>
          </cell>
          <cell r="F33" t="str">
            <v>Liepos 10 d.</v>
          </cell>
          <cell r="G33" t="str">
            <v xml:space="preserve">Liepos 12 d. </v>
          </cell>
        </row>
        <row r="34">
          <cell r="A34" t="str">
            <v>Lanko vaikų</v>
          </cell>
          <cell r="B34">
            <v>899</v>
          </cell>
          <cell r="C34">
            <v>937</v>
          </cell>
          <cell r="D34">
            <v>880</v>
          </cell>
          <cell r="E34">
            <v>882</v>
          </cell>
          <cell r="F34">
            <v>905</v>
          </cell>
          <cell r="G34">
            <v>873</v>
          </cell>
        </row>
        <row r="35">
          <cell r="A35" t="str">
            <v>Yra vietų</v>
          </cell>
          <cell r="B35">
            <v>1255</v>
          </cell>
          <cell r="C35">
            <v>1255</v>
          </cell>
          <cell r="D35">
            <v>1255</v>
          </cell>
          <cell r="E35">
            <v>1255</v>
          </cell>
          <cell r="F35">
            <v>1255</v>
          </cell>
          <cell r="G35">
            <v>1255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4 analizė"/>
      <sheetName val="1-18 d."/>
    </sheetNames>
    <sheetDataSet>
      <sheetData sheetId="0">
        <row r="12">
          <cell r="B12" t="str">
            <v>užimta</v>
          </cell>
          <cell r="C12">
            <v>1068</v>
          </cell>
          <cell r="D12">
            <v>1099</v>
          </cell>
          <cell r="E12">
            <v>1069</v>
          </cell>
          <cell r="F12">
            <v>977</v>
          </cell>
          <cell r="G12">
            <v>970</v>
          </cell>
          <cell r="H12">
            <v>977</v>
          </cell>
          <cell r="I12">
            <v>976</v>
          </cell>
          <cell r="J12">
            <v>946</v>
          </cell>
          <cell r="K12">
            <v>869</v>
          </cell>
          <cell r="L12">
            <v>875</v>
          </cell>
        </row>
        <row r="13">
          <cell r="A13" t="str">
            <v xml:space="preserve">Iš viso vietų </v>
          </cell>
          <cell r="C13">
            <v>1120</v>
          </cell>
          <cell r="D13">
            <v>1120</v>
          </cell>
          <cell r="E13">
            <v>1120</v>
          </cell>
          <cell r="F13">
            <v>1120</v>
          </cell>
          <cell r="G13">
            <v>1120</v>
          </cell>
          <cell r="H13">
            <v>1120</v>
          </cell>
          <cell r="I13">
            <v>1120</v>
          </cell>
          <cell r="J13">
            <v>1120</v>
          </cell>
          <cell r="K13">
            <v>1120</v>
          </cell>
          <cell r="L13">
            <v>1120</v>
          </cell>
        </row>
        <row r="26">
          <cell r="B26" t="str">
            <v>1 d.</v>
          </cell>
          <cell r="C26" t="str">
            <v>2 d.</v>
          </cell>
          <cell r="D26" t="str">
            <v>3 d.</v>
          </cell>
          <cell r="E26" t="str">
            <v xml:space="preserve">4 d. </v>
          </cell>
          <cell r="F26" t="str">
            <v>7 d.</v>
          </cell>
          <cell r="G26" t="str">
            <v>8 d.</v>
          </cell>
          <cell r="H26" t="str">
            <v>9 d.</v>
          </cell>
          <cell r="I26" t="str">
            <v>10 d.</v>
          </cell>
          <cell r="J26" t="str">
            <v>11 d.</v>
          </cell>
          <cell r="K26" t="str">
            <v>14 d.</v>
          </cell>
        </row>
        <row r="27">
          <cell r="B27">
            <v>1068</v>
          </cell>
          <cell r="C27">
            <v>1099</v>
          </cell>
          <cell r="D27">
            <v>1069</v>
          </cell>
          <cell r="E27">
            <v>977</v>
          </cell>
          <cell r="F27">
            <v>970</v>
          </cell>
          <cell r="G27">
            <v>977</v>
          </cell>
          <cell r="H27">
            <v>976</v>
          </cell>
          <cell r="I27">
            <v>946</v>
          </cell>
          <cell r="J27">
            <v>869</v>
          </cell>
          <cell r="K27">
            <v>875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workbookViewId="0">
      <selection activeCell="F38" sqref="F38"/>
    </sheetView>
  </sheetViews>
  <sheetFormatPr defaultRowHeight="15" x14ac:dyDescent="0.25"/>
  <cols>
    <col min="1" max="1" width="29.28515625" style="42" customWidth="1"/>
    <col min="2" max="2" width="13.28515625" style="42" customWidth="1"/>
    <col min="3" max="3" width="12" style="42" bestFit="1" customWidth="1"/>
    <col min="4" max="4" width="12" style="42" customWidth="1"/>
    <col min="5" max="5" width="10.140625" style="42" customWidth="1"/>
    <col min="6" max="6" width="13.140625" style="42" customWidth="1"/>
    <col min="7" max="7" width="11.7109375" style="42" bestFit="1" customWidth="1"/>
    <col min="8" max="8" width="8" style="42" customWidth="1"/>
    <col min="9" max="9" width="7" style="42" customWidth="1"/>
    <col min="10" max="10" width="9.5703125" style="42" customWidth="1"/>
    <col min="11" max="11" width="6.140625" style="42" customWidth="1"/>
    <col min="12" max="13" width="9.140625" style="42"/>
    <col min="14" max="14" width="9.140625" style="42" customWidth="1"/>
    <col min="15" max="16384" width="9.140625" style="42"/>
  </cols>
  <sheetData>
    <row r="1" spans="1:10" ht="15" customHeight="1" x14ac:dyDescent="0.25">
      <c r="A1" s="17" t="s">
        <v>29</v>
      </c>
      <c r="B1" s="1" t="s">
        <v>35</v>
      </c>
      <c r="C1" s="15" t="s">
        <v>36</v>
      </c>
      <c r="D1" s="15" t="s">
        <v>37</v>
      </c>
      <c r="E1" s="15" t="s">
        <v>38</v>
      </c>
      <c r="F1" s="15" t="s">
        <v>39</v>
      </c>
      <c r="G1" s="15" t="s">
        <v>40</v>
      </c>
      <c r="H1" s="15" t="s">
        <v>41</v>
      </c>
      <c r="I1" s="16" t="s">
        <v>34</v>
      </c>
      <c r="J1" s="2" t="s">
        <v>33</v>
      </c>
    </row>
    <row r="2" spans="1:10" ht="15" customHeight="1" x14ac:dyDescent="0.25">
      <c r="A2" s="11" t="s">
        <v>2</v>
      </c>
      <c r="B2" s="3">
        <v>19</v>
      </c>
      <c r="C2" s="3">
        <v>3</v>
      </c>
      <c r="D2" s="3">
        <v>6</v>
      </c>
      <c r="E2" s="3">
        <v>3</v>
      </c>
      <c r="F2" s="3"/>
      <c r="G2" s="3">
        <v>1</v>
      </c>
      <c r="H2" s="9">
        <f t="shared" ref="H2:H29" si="0">SUM(B2:G2)</f>
        <v>32</v>
      </c>
      <c r="I2" s="4">
        <v>109</v>
      </c>
      <c r="J2" s="43">
        <v>29.4</v>
      </c>
    </row>
    <row r="3" spans="1:10" ht="15" customHeight="1" x14ac:dyDescent="0.25">
      <c r="A3" s="11" t="s">
        <v>3</v>
      </c>
      <c r="B3" s="3">
        <v>2</v>
      </c>
      <c r="C3" s="3">
        <v>7</v>
      </c>
      <c r="D3" s="3">
        <v>18</v>
      </c>
      <c r="E3" s="3">
        <v>7</v>
      </c>
      <c r="F3" s="3">
        <v>1</v>
      </c>
      <c r="G3" s="3">
        <v>16</v>
      </c>
      <c r="H3" s="9">
        <f t="shared" si="0"/>
        <v>51</v>
      </c>
      <c r="I3" s="4">
        <v>157</v>
      </c>
      <c r="J3" s="43">
        <v>32.5</v>
      </c>
    </row>
    <row r="4" spans="1:10" ht="15" customHeight="1" x14ac:dyDescent="0.25">
      <c r="A4" s="11" t="s">
        <v>4</v>
      </c>
      <c r="B4" s="5">
        <v>2</v>
      </c>
      <c r="C4" s="3"/>
      <c r="D4" s="44">
        <v>45</v>
      </c>
      <c r="E4" s="3">
        <v>14</v>
      </c>
      <c r="F4" s="3"/>
      <c r="G4" s="45">
        <v>21</v>
      </c>
      <c r="H4" s="9">
        <f t="shared" si="0"/>
        <v>82</v>
      </c>
      <c r="I4" s="6">
        <v>196</v>
      </c>
      <c r="J4" s="43">
        <v>41.8</v>
      </c>
    </row>
    <row r="5" spans="1:10" ht="15" customHeight="1" x14ac:dyDescent="0.25">
      <c r="A5" s="11" t="s">
        <v>5</v>
      </c>
      <c r="B5" s="3">
        <v>1</v>
      </c>
      <c r="C5" s="3">
        <v>2</v>
      </c>
      <c r="D5" s="3">
        <v>1</v>
      </c>
      <c r="E5" s="3"/>
      <c r="F5" s="3"/>
      <c r="G5" s="3">
        <v>74</v>
      </c>
      <c r="H5" s="9">
        <f t="shared" si="0"/>
        <v>78</v>
      </c>
      <c r="I5" s="6">
        <v>220</v>
      </c>
      <c r="J5" s="43">
        <v>35.4</v>
      </c>
    </row>
    <row r="6" spans="1:10" ht="15" customHeight="1" x14ac:dyDescent="0.25">
      <c r="A6" s="11" t="s">
        <v>6</v>
      </c>
      <c r="B6" s="3">
        <v>14</v>
      </c>
      <c r="C6" s="3">
        <v>5</v>
      </c>
      <c r="D6" s="3">
        <v>3</v>
      </c>
      <c r="E6" s="3"/>
      <c r="F6" s="3"/>
      <c r="G6" s="3">
        <v>1</v>
      </c>
      <c r="H6" s="9">
        <f t="shared" si="0"/>
        <v>23</v>
      </c>
      <c r="I6" s="6">
        <v>93</v>
      </c>
      <c r="J6" s="43">
        <v>24.7</v>
      </c>
    </row>
    <row r="7" spans="1:10" ht="15" customHeight="1" x14ac:dyDescent="0.25">
      <c r="A7" s="11" t="s">
        <v>7</v>
      </c>
      <c r="B7" s="3">
        <v>3</v>
      </c>
      <c r="C7" s="3">
        <v>4</v>
      </c>
      <c r="D7" s="3">
        <v>4</v>
      </c>
      <c r="E7" s="45">
        <v>2</v>
      </c>
      <c r="F7" s="3">
        <v>5</v>
      </c>
      <c r="G7" s="3">
        <v>13</v>
      </c>
      <c r="H7" s="9">
        <f t="shared" si="0"/>
        <v>31</v>
      </c>
      <c r="I7" s="6">
        <v>110</v>
      </c>
      <c r="J7" s="43">
        <v>27.3</v>
      </c>
    </row>
    <row r="8" spans="1:10" ht="15" customHeight="1" x14ac:dyDescent="0.25">
      <c r="A8" s="11" t="s">
        <v>8</v>
      </c>
      <c r="B8" s="45">
        <v>66</v>
      </c>
      <c r="C8" s="45">
        <v>2</v>
      </c>
      <c r="D8" s="3">
        <v>1</v>
      </c>
      <c r="E8" s="3"/>
      <c r="F8" s="3">
        <v>3</v>
      </c>
      <c r="G8" s="3">
        <v>1</v>
      </c>
      <c r="H8" s="9">
        <f t="shared" si="0"/>
        <v>73</v>
      </c>
      <c r="I8" s="4">
        <v>179</v>
      </c>
      <c r="J8" s="43">
        <v>39.700000000000003</v>
      </c>
    </row>
    <row r="9" spans="1:10" ht="15" customHeight="1" x14ac:dyDescent="0.25">
      <c r="A9" s="14" t="s">
        <v>0</v>
      </c>
      <c r="B9" s="46">
        <v>128</v>
      </c>
      <c r="C9" s="8"/>
      <c r="D9" s="8"/>
      <c r="E9" s="8"/>
      <c r="F9" s="8"/>
      <c r="G9" s="8"/>
      <c r="H9" s="47">
        <f t="shared" si="0"/>
        <v>128</v>
      </c>
      <c r="I9" s="39">
        <v>186</v>
      </c>
      <c r="J9" s="48">
        <v>66.099999999999994</v>
      </c>
    </row>
    <row r="10" spans="1:10" ht="15" customHeight="1" x14ac:dyDescent="0.25">
      <c r="A10" s="11" t="s">
        <v>9</v>
      </c>
      <c r="B10" s="3">
        <v>3</v>
      </c>
      <c r="C10" s="57">
        <v>25</v>
      </c>
      <c r="D10" s="3">
        <v>1</v>
      </c>
      <c r="E10" s="3"/>
      <c r="F10" s="3"/>
      <c r="G10" s="3">
        <v>5</v>
      </c>
      <c r="H10" s="9">
        <f t="shared" si="0"/>
        <v>34</v>
      </c>
      <c r="I10" s="6">
        <v>104</v>
      </c>
      <c r="J10" s="43">
        <v>29.8</v>
      </c>
    </row>
    <row r="11" spans="1:10" ht="15" customHeight="1" x14ac:dyDescent="0.25">
      <c r="A11" s="11" t="s">
        <v>10</v>
      </c>
      <c r="B11" s="3">
        <v>2</v>
      </c>
      <c r="C11" s="3">
        <v>1</v>
      </c>
      <c r="D11" s="3">
        <v>2</v>
      </c>
      <c r="E11" s="3"/>
      <c r="F11" s="3">
        <v>19</v>
      </c>
      <c r="G11" s="3">
        <v>1</v>
      </c>
      <c r="H11" s="9">
        <f t="shared" si="0"/>
        <v>25</v>
      </c>
      <c r="I11" s="4">
        <v>95</v>
      </c>
      <c r="J11" s="43">
        <v>26.3</v>
      </c>
    </row>
    <row r="12" spans="1:10" ht="15" customHeight="1" x14ac:dyDescent="0.25">
      <c r="A12" s="11" t="s">
        <v>11</v>
      </c>
      <c r="B12" s="3">
        <v>2</v>
      </c>
      <c r="C12" s="3">
        <v>1</v>
      </c>
      <c r="D12" s="3">
        <v>2</v>
      </c>
      <c r="E12" s="3">
        <v>1</v>
      </c>
      <c r="F12" s="3">
        <v>24</v>
      </c>
      <c r="G12" s="44">
        <v>38</v>
      </c>
      <c r="H12" s="9">
        <f t="shared" si="0"/>
        <v>68</v>
      </c>
      <c r="I12" s="6">
        <v>223</v>
      </c>
      <c r="J12" s="43">
        <v>30.5</v>
      </c>
    </row>
    <row r="13" spans="1:10" ht="15" customHeight="1" x14ac:dyDescent="0.25">
      <c r="A13" s="11" t="s">
        <v>12</v>
      </c>
      <c r="B13" s="3">
        <v>7</v>
      </c>
      <c r="C13" s="3"/>
      <c r="D13" s="3">
        <v>1</v>
      </c>
      <c r="E13" s="3"/>
      <c r="F13" s="45">
        <v>13</v>
      </c>
      <c r="G13" s="3">
        <v>2</v>
      </c>
      <c r="H13" s="9">
        <f t="shared" si="0"/>
        <v>23</v>
      </c>
      <c r="I13" s="4">
        <v>93</v>
      </c>
      <c r="J13" s="43">
        <v>19.399999999999999</v>
      </c>
    </row>
    <row r="14" spans="1:10" ht="15" customHeight="1" x14ac:dyDescent="0.25">
      <c r="A14" s="12" t="s">
        <v>13</v>
      </c>
      <c r="B14" s="8"/>
      <c r="C14" s="46">
        <v>97</v>
      </c>
      <c r="D14" s="8"/>
      <c r="E14" s="8"/>
      <c r="F14" s="8"/>
      <c r="G14" s="8"/>
      <c r="H14" s="47">
        <f t="shared" si="0"/>
        <v>97</v>
      </c>
      <c r="I14" s="39">
        <v>135</v>
      </c>
      <c r="J14" s="48">
        <v>71.8</v>
      </c>
    </row>
    <row r="15" spans="1:10" ht="15" customHeight="1" x14ac:dyDescent="0.25">
      <c r="A15" s="11" t="s">
        <v>14</v>
      </c>
      <c r="B15" s="3">
        <v>4</v>
      </c>
      <c r="C15" s="3">
        <v>2</v>
      </c>
      <c r="D15" s="3">
        <v>1</v>
      </c>
      <c r="E15" s="3">
        <v>2</v>
      </c>
      <c r="F15" s="3">
        <v>16</v>
      </c>
      <c r="G15" s="3">
        <v>11</v>
      </c>
      <c r="H15" s="9">
        <f>SUM(B15:G15)</f>
        <v>36</v>
      </c>
      <c r="I15" s="4">
        <v>110</v>
      </c>
      <c r="J15" s="43">
        <v>32.700000000000003</v>
      </c>
    </row>
    <row r="16" spans="1:10" ht="15" customHeight="1" x14ac:dyDescent="0.25">
      <c r="A16" s="14" t="s">
        <v>15</v>
      </c>
      <c r="B16" s="44">
        <v>2</v>
      </c>
      <c r="C16" s="44">
        <v>1</v>
      </c>
      <c r="D16" s="44">
        <v>29</v>
      </c>
      <c r="E16" s="44">
        <v>41</v>
      </c>
      <c r="F16" s="44">
        <v>1</v>
      </c>
      <c r="G16" s="44">
        <v>12</v>
      </c>
      <c r="H16" s="9">
        <f t="shared" si="0"/>
        <v>86</v>
      </c>
      <c r="I16" s="4">
        <v>219</v>
      </c>
      <c r="J16" s="49">
        <v>39.299999999999997</v>
      </c>
    </row>
    <row r="17" spans="1:10" ht="15" customHeight="1" x14ac:dyDescent="0.25">
      <c r="A17" s="12" t="s">
        <v>16</v>
      </c>
      <c r="B17" s="3"/>
      <c r="C17" s="3"/>
      <c r="D17" s="46">
        <v>98</v>
      </c>
      <c r="E17" s="3"/>
      <c r="F17" s="3"/>
      <c r="G17" s="3"/>
      <c r="H17" s="50">
        <f t="shared" si="0"/>
        <v>98</v>
      </c>
      <c r="I17" s="6">
        <v>154</v>
      </c>
      <c r="J17" s="48">
        <v>63.6</v>
      </c>
    </row>
    <row r="18" spans="1:10" ht="15" customHeight="1" x14ac:dyDescent="0.25">
      <c r="A18" s="11" t="s">
        <v>17</v>
      </c>
      <c r="B18" s="3"/>
      <c r="C18" s="3">
        <v>1</v>
      </c>
      <c r="D18" s="3">
        <v>32</v>
      </c>
      <c r="E18" s="45">
        <v>10</v>
      </c>
      <c r="F18" s="3"/>
      <c r="G18" s="3">
        <v>2</v>
      </c>
      <c r="H18" s="9">
        <f t="shared" si="0"/>
        <v>45</v>
      </c>
      <c r="I18" s="6">
        <v>121</v>
      </c>
      <c r="J18" s="43">
        <v>34.700000000000003</v>
      </c>
    </row>
    <row r="19" spans="1:10" ht="15" customHeight="1" x14ac:dyDescent="0.25">
      <c r="A19" s="11" t="s">
        <v>18</v>
      </c>
      <c r="B19" s="45">
        <v>11</v>
      </c>
      <c r="C19" s="3">
        <v>14</v>
      </c>
      <c r="D19" s="44">
        <v>10</v>
      </c>
      <c r="E19" s="3">
        <v>2</v>
      </c>
      <c r="F19" s="3">
        <v>37</v>
      </c>
      <c r="G19" s="44">
        <v>12</v>
      </c>
      <c r="H19" s="9">
        <f t="shared" si="0"/>
        <v>86</v>
      </c>
      <c r="I19" s="4">
        <v>156</v>
      </c>
      <c r="J19" s="43">
        <v>55.8</v>
      </c>
    </row>
    <row r="20" spans="1:10" ht="15" customHeight="1" x14ac:dyDescent="0.25">
      <c r="A20" s="11" t="s">
        <v>19</v>
      </c>
      <c r="B20" s="3">
        <v>1</v>
      </c>
      <c r="C20" s="3">
        <v>4</v>
      </c>
      <c r="D20" s="3">
        <v>1</v>
      </c>
      <c r="E20" s="3">
        <v>7</v>
      </c>
      <c r="F20" s="3">
        <v>5</v>
      </c>
      <c r="G20" s="3">
        <v>48</v>
      </c>
      <c r="H20" s="9">
        <f t="shared" si="0"/>
        <v>66</v>
      </c>
      <c r="I20" s="4">
        <v>134</v>
      </c>
      <c r="J20" s="43">
        <v>48.8</v>
      </c>
    </row>
    <row r="21" spans="1:10" ht="15" customHeight="1" x14ac:dyDescent="0.25">
      <c r="A21" s="11" t="s">
        <v>20</v>
      </c>
      <c r="B21" s="3">
        <v>5</v>
      </c>
      <c r="C21" s="3">
        <v>2</v>
      </c>
      <c r="D21" s="3">
        <v>3</v>
      </c>
      <c r="E21" s="3"/>
      <c r="F21" s="3">
        <v>78</v>
      </c>
      <c r="G21" s="3">
        <v>7</v>
      </c>
      <c r="H21" s="9">
        <f t="shared" si="0"/>
        <v>95</v>
      </c>
      <c r="I21" s="4">
        <v>175</v>
      </c>
      <c r="J21" s="43">
        <v>49.3</v>
      </c>
    </row>
    <row r="22" spans="1:10" ht="15" customHeight="1" x14ac:dyDescent="0.25">
      <c r="A22" s="12" t="s">
        <v>21</v>
      </c>
      <c r="B22" s="3"/>
      <c r="C22" s="3"/>
      <c r="D22" s="3"/>
      <c r="E22" s="46">
        <v>96</v>
      </c>
      <c r="F22" s="3"/>
      <c r="G22" s="3"/>
      <c r="H22" s="50">
        <f t="shared" si="0"/>
        <v>96</v>
      </c>
      <c r="I22" s="6">
        <v>178</v>
      </c>
      <c r="J22" s="48">
        <v>54.5</v>
      </c>
    </row>
    <row r="23" spans="1:10" ht="15" customHeight="1" x14ac:dyDescent="0.25">
      <c r="A23" s="11" t="s">
        <v>22</v>
      </c>
      <c r="B23" s="7"/>
      <c r="C23" s="3">
        <v>6</v>
      </c>
      <c r="D23" s="3">
        <v>3</v>
      </c>
      <c r="E23" s="3">
        <v>2</v>
      </c>
      <c r="F23" s="3">
        <v>15</v>
      </c>
      <c r="G23" s="3">
        <v>47</v>
      </c>
      <c r="H23" s="9">
        <f t="shared" si="0"/>
        <v>73</v>
      </c>
      <c r="I23" s="4">
        <v>203</v>
      </c>
      <c r="J23" s="43">
        <v>35.9</v>
      </c>
    </row>
    <row r="24" spans="1:10" ht="15" customHeight="1" x14ac:dyDescent="0.25">
      <c r="A24" s="11" t="s">
        <v>23</v>
      </c>
      <c r="B24" s="3">
        <v>2</v>
      </c>
      <c r="C24" s="3">
        <v>3</v>
      </c>
      <c r="D24" s="3">
        <v>2</v>
      </c>
      <c r="E24" s="3">
        <v>6</v>
      </c>
      <c r="F24" s="3"/>
      <c r="G24" s="44">
        <v>76</v>
      </c>
      <c r="H24" s="9">
        <f t="shared" si="0"/>
        <v>89</v>
      </c>
      <c r="I24" s="4">
        <v>224</v>
      </c>
      <c r="J24" s="43">
        <v>39.700000000000003</v>
      </c>
    </row>
    <row r="25" spans="1:10" ht="15" customHeight="1" x14ac:dyDescent="0.25">
      <c r="A25" s="11" t="s">
        <v>24</v>
      </c>
      <c r="B25" s="3"/>
      <c r="C25" s="3"/>
      <c r="D25" s="3"/>
      <c r="E25" s="3"/>
      <c r="F25" s="45">
        <v>73</v>
      </c>
      <c r="G25" s="3">
        <v>2</v>
      </c>
      <c r="H25" s="9">
        <f t="shared" si="0"/>
        <v>75</v>
      </c>
      <c r="I25" s="4">
        <v>174</v>
      </c>
      <c r="J25" s="43">
        <v>41.9</v>
      </c>
    </row>
    <row r="26" spans="1:10" ht="15" customHeight="1" x14ac:dyDescent="0.25">
      <c r="A26" s="11" t="s">
        <v>25</v>
      </c>
      <c r="B26" s="3">
        <v>5</v>
      </c>
      <c r="C26" s="3"/>
      <c r="D26" s="3">
        <v>1</v>
      </c>
      <c r="E26" s="3">
        <v>2</v>
      </c>
      <c r="F26" s="3">
        <v>9</v>
      </c>
      <c r="G26" s="3">
        <v>1</v>
      </c>
      <c r="H26" s="9">
        <f t="shared" si="0"/>
        <v>18</v>
      </c>
      <c r="I26" s="4">
        <v>64</v>
      </c>
      <c r="J26" s="43">
        <v>28.1</v>
      </c>
    </row>
    <row r="27" spans="1:10" ht="15" customHeight="1" x14ac:dyDescent="0.25">
      <c r="A27" s="11" t="s">
        <v>26</v>
      </c>
      <c r="B27" s="3">
        <v>42</v>
      </c>
      <c r="C27" s="3">
        <v>1</v>
      </c>
      <c r="D27" s="3">
        <v>2</v>
      </c>
      <c r="E27" s="3"/>
      <c r="F27" s="3">
        <v>1</v>
      </c>
      <c r="G27" s="3">
        <v>2</v>
      </c>
      <c r="H27" s="9">
        <f t="shared" si="0"/>
        <v>48</v>
      </c>
      <c r="I27" s="4">
        <v>142</v>
      </c>
      <c r="J27" s="43">
        <v>33.799999999999997</v>
      </c>
    </row>
    <row r="28" spans="1:10" ht="15" customHeight="1" x14ac:dyDescent="0.25">
      <c r="A28" s="11" t="s">
        <v>27</v>
      </c>
      <c r="B28" s="3">
        <v>1</v>
      </c>
      <c r="C28" s="3"/>
      <c r="D28" s="3">
        <v>2</v>
      </c>
      <c r="E28" s="3">
        <v>68</v>
      </c>
      <c r="F28" s="3"/>
      <c r="G28" s="3"/>
      <c r="H28" s="9">
        <f t="shared" si="0"/>
        <v>71</v>
      </c>
      <c r="I28" s="6">
        <v>150</v>
      </c>
      <c r="J28" s="43">
        <v>47.3</v>
      </c>
    </row>
    <row r="29" spans="1:10" ht="15" customHeight="1" x14ac:dyDescent="0.25">
      <c r="A29" s="12" t="s">
        <v>1</v>
      </c>
      <c r="B29" s="3"/>
      <c r="C29" s="3"/>
      <c r="D29" s="3"/>
      <c r="E29" s="3"/>
      <c r="F29" s="3"/>
      <c r="G29" s="46">
        <v>133</v>
      </c>
      <c r="H29" s="50">
        <f t="shared" si="0"/>
        <v>133</v>
      </c>
      <c r="I29" s="40">
        <v>201</v>
      </c>
      <c r="J29" s="51">
        <v>66.2</v>
      </c>
    </row>
    <row r="30" spans="1:10" ht="15" customHeight="1" x14ac:dyDescent="0.25">
      <c r="A30" s="12" t="s">
        <v>28</v>
      </c>
      <c r="B30" s="5"/>
      <c r="C30" s="3"/>
      <c r="D30" s="3"/>
      <c r="E30" s="3"/>
      <c r="F30" s="46">
        <v>177</v>
      </c>
      <c r="G30" s="3"/>
      <c r="H30" s="50">
        <v>177</v>
      </c>
      <c r="I30" s="41">
        <v>255</v>
      </c>
      <c r="J30" s="48">
        <v>69.400000000000006</v>
      </c>
    </row>
    <row r="31" spans="1:10" ht="15.75" x14ac:dyDescent="0.25">
      <c r="A31" s="12" t="s">
        <v>32</v>
      </c>
      <c r="B31" s="52">
        <f>SUM(B2:B30)</f>
        <v>322</v>
      </c>
      <c r="C31" s="8">
        <f t="shared" ref="C31" si="1">SUM(C2:C30)</f>
        <v>181</v>
      </c>
      <c r="D31" s="8">
        <f>SUM(D2:D30)</f>
        <v>268</v>
      </c>
      <c r="E31" s="8">
        <f>SUM(E2:E30)</f>
        <v>263</v>
      </c>
      <c r="F31" s="8">
        <f>SUM(F2:F30)</f>
        <v>477</v>
      </c>
      <c r="G31" s="8">
        <f>SUM(G2:G30)</f>
        <v>526</v>
      </c>
      <c r="H31" s="8">
        <f>SUM(B31:G31)</f>
        <v>2037</v>
      </c>
      <c r="I31" s="60">
        <f>SUM(I2:I30)</f>
        <v>4560</v>
      </c>
      <c r="J31" s="43" t="s">
        <v>62</v>
      </c>
    </row>
    <row r="32" spans="1:10" ht="16.5" thickBot="1" x14ac:dyDescent="0.3">
      <c r="A32" s="75" t="s">
        <v>74</v>
      </c>
      <c r="B32" s="76">
        <v>210</v>
      </c>
      <c r="C32" s="77">
        <v>160</v>
      </c>
      <c r="D32" s="76">
        <v>160</v>
      </c>
      <c r="E32" s="77">
        <v>205</v>
      </c>
      <c r="F32" s="78">
        <v>335</v>
      </c>
      <c r="G32" s="77">
        <v>205</v>
      </c>
      <c r="H32" s="77">
        <f>SUM(B32:G32)</f>
        <v>1275</v>
      </c>
      <c r="I32" s="53"/>
      <c r="J32" s="54"/>
    </row>
    <row r="33" spans="1:10" ht="16.5" thickBot="1" x14ac:dyDescent="0.3">
      <c r="A33" s="79" t="s">
        <v>31</v>
      </c>
      <c r="B33" s="80">
        <v>112</v>
      </c>
      <c r="C33" s="80">
        <v>21</v>
      </c>
      <c r="D33" s="80">
        <v>108</v>
      </c>
      <c r="E33" s="80">
        <v>58</v>
      </c>
      <c r="F33" s="80">
        <v>142</v>
      </c>
      <c r="G33" s="80">
        <v>321</v>
      </c>
      <c r="H33" s="81">
        <f>SUM(B33:G33)</f>
        <v>762</v>
      </c>
      <c r="I33" s="55"/>
      <c r="J33" s="56"/>
    </row>
    <row r="34" spans="1:10" x14ac:dyDescent="0.25">
      <c r="A34" s="74"/>
      <c r="B34" s="58"/>
      <c r="C34" s="58"/>
      <c r="G34" s="58"/>
    </row>
    <row r="35" spans="1:10" x14ac:dyDescent="0.25">
      <c r="A35" s="74"/>
      <c r="B35" s="58"/>
      <c r="C35" s="58"/>
    </row>
    <row r="36" spans="1:10" x14ac:dyDescent="0.25">
      <c r="A36" s="58"/>
      <c r="B36" s="58"/>
      <c r="C36" s="58"/>
    </row>
    <row r="37" spans="1:10" x14ac:dyDescent="0.25">
      <c r="A37" s="58"/>
      <c r="B37" s="58"/>
      <c r="C37" s="58"/>
    </row>
    <row r="38" spans="1:10" x14ac:dyDescent="0.25">
      <c r="A38" s="58"/>
      <c r="B38" s="58"/>
      <c r="C38" s="58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35" sqref="B35"/>
    </sheetView>
  </sheetViews>
  <sheetFormatPr defaultRowHeight="15" x14ac:dyDescent="0.25"/>
  <cols>
    <col min="1" max="1" width="29.28515625" style="42" customWidth="1"/>
    <col min="2" max="2" width="13.28515625" style="42" customWidth="1"/>
    <col min="3" max="3" width="12" style="42" bestFit="1" customWidth="1"/>
    <col min="4" max="4" width="12" style="42" customWidth="1"/>
    <col min="5" max="5" width="10.140625" style="42" customWidth="1"/>
    <col min="6" max="6" width="13.140625" style="42" customWidth="1"/>
    <col min="7" max="7" width="11.7109375" style="42" bestFit="1" customWidth="1"/>
    <col min="8" max="8" width="8" style="42" customWidth="1"/>
    <col min="9" max="9" width="6.7109375" style="42" customWidth="1"/>
    <col min="10" max="10" width="9.5703125" style="42" customWidth="1"/>
    <col min="11" max="11" width="6.140625" style="42" customWidth="1"/>
    <col min="12" max="12" width="10" style="42" customWidth="1"/>
    <col min="13" max="16384" width="9.140625" style="42"/>
  </cols>
  <sheetData>
    <row r="1" spans="1:10" ht="15" customHeight="1" x14ac:dyDescent="0.25">
      <c r="A1" s="17" t="s">
        <v>29</v>
      </c>
      <c r="B1" s="1" t="s">
        <v>35</v>
      </c>
      <c r="C1" s="15" t="s">
        <v>36</v>
      </c>
      <c r="D1" s="15" t="s">
        <v>37</v>
      </c>
      <c r="E1" s="15" t="s">
        <v>38</v>
      </c>
      <c r="F1" s="15" t="s">
        <v>39</v>
      </c>
      <c r="G1" s="15" t="s">
        <v>40</v>
      </c>
      <c r="H1" s="15" t="s">
        <v>41</v>
      </c>
      <c r="I1" s="16" t="s">
        <v>34</v>
      </c>
      <c r="J1" s="2" t="s">
        <v>33</v>
      </c>
    </row>
    <row r="2" spans="1:10" ht="15" customHeight="1" x14ac:dyDescent="0.25">
      <c r="A2" s="11" t="s">
        <v>2</v>
      </c>
      <c r="B2" s="3">
        <v>19</v>
      </c>
      <c r="C2" s="3">
        <v>3</v>
      </c>
      <c r="D2" s="3">
        <v>6</v>
      </c>
      <c r="E2" s="3">
        <v>3</v>
      </c>
      <c r="F2" s="3"/>
      <c r="G2" s="3">
        <v>1</v>
      </c>
      <c r="H2" s="9">
        <f t="shared" ref="H2:H29" si="0">SUM(B2:G2)</f>
        <v>32</v>
      </c>
      <c r="I2" s="4">
        <v>109</v>
      </c>
      <c r="J2" s="43">
        <v>29.4</v>
      </c>
    </row>
    <row r="3" spans="1:10" ht="15" customHeight="1" x14ac:dyDescent="0.25">
      <c r="A3" s="11" t="s">
        <v>3</v>
      </c>
      <c r="B3" s="3">
        <v>2</v>
      </c>
      <c r="C3" s="3">
        <v>7</v>
      </c>
      <c r="D3" s="3">
        <v>18</v>
      </c>
      <c r="E3" s="3">
        <v>7</v>
      </c>
      <c r="F3" s="3">
        <v>1</v>
      </c>
      <c r="G3" s="3">
        <v>16</v>
      </c>
      <c r="H3" s="50">
        <f t="shared" si="0"/>
        <v>51</v>
      </c>
      <c r="I3" s="4">
        <v>157</v>
      </c>
      <c r="J3" s="43">
        <v>32.5</v>
      </c>
    </row>
    <row r="4" spans="1:10" ht="15" customHeight="1" x14ac:dyDescent="0.25">
      <c r="A4" s="11" t="s">
        <v>4</v>
      </c>
      <c r="B4" s="5">
        <v>2</v>
      </c>
      <c r="C4" s="3"/>
      <c r="D4" s="73">
        <v>45</v>
      </c>
      <c r="E4" s="3">
        <v>14</v>
      </c>
      <c r="F4" s="3"/>
      <c r="G4" s="3">
        <v>21</v>
      </c>
      <c r="H4" s="50">
        <f t="shared" si="0"/>
        <v>82</v>
      </c>
      <c r="I4" s="6">
        <v>196</v>
      </c>
      <c r="J4" s="43">
        <v>41.8</v>
      </c>
    </row>
    <row r="5" spans="1:10" ht="15" customHeight="1" x14ac:dyDescent="0.25">
      <c r="A5" s="11" t="s">
        <v>5</v>
      </c>
      <c r="B5" s="3">
        <v>1</v>
      </c>
      <c r="C5" s="3">
        <v>2</v>
      </c>
      <c r="D5" s="3">
        <v>1</v>
      </c>
      <c r="E5" s="3"/>
      <c r="F5" s="3"/>
      <c r="G5" s="3">
        <v>74</v>
      </c>
      <c r="H5" s="50">
        <f t="shared" si="0"/>
        <v>78</v>
      </c>
      <c r="I5" s="6">
        <v>220</v>
      </c>
      <c r="J5" s="43">
        <v>35.4</v>
      </c>
    </row>
    <row r="6" spans="1:10" ht="15" customHeight="1" x14ac:dyDescent="0.25">
      <c r="A6" s="11" t="s">
        <v>6</v>
      </c>
      <c r="B6" s="3">
        <v>14</v>
      </c>
      <c r="C6" s="3">
        <v>5</v>
      </c>
      <c r="D6" s="3">
        <v>3</v>
      </c>
      <c r="E6" s="3"/>
      <c r="F6" s="3"/>
      <c r="G6" s="3">
        <v>1</v>
      </c>
      <c r="H6" s="50">
        <f t="shared" si="0"/>
        <v>23</v>
      </c>
      <c r="I6" s="6">
        <v>93</v>
      </c>
      <c r="J6" s="43">
        <v>24.7</v>
      </c>
    </row>
    <row r="7" spans="1:10" ht="15" customHeight="1" x14ac:dyDescent="0.25">
      <c r="A7" s="11" t="s">
        <v>7</v>
      </c>
      <c r="B7" s="3">
        <v>3</v>
      </c>
      <c r="C7" s="3">
        <v>4</v>
      </c>
      <c r="D7" s="3">
        <v>4</v>
      </c>
      <c r="E7" s="3">
        <v>2</v>
      </c>
      <c r="F7" s="3">
        <v>5</v>
      </c>
      <c r="G7" s="3">
        <v>13</v>
      </c>
      <c r="H7" s="50">
        <f t="shared" si="0"/>
        <v>31</v>
      </c>
      <c r="I7" s="6">
        <v>110</v>
      </c>
      <c r="J7" s="43">
        <v>27.3</v>
      </c>
    </row>
    <row r="8" spans="1:10" ht="15" customHeight="1" x14ac:dyDescent="0.25">
      <c r="A8" s="11" t="s">
        <v>8</v>
      </c>
      <c r="B8" s="3">
        <v>66</v>
      </c>
      <c r="C8" s="3">
        <v>2</v>
      </c>
      <c r="D8" s="3">
        <v>1</v>
      </c>
      <c r="E8" s="3"/>
      <c r="F8" s="3">
        <v>3</v>
      </c>
      <c r="G8" s="3">
        <v>1</v>
      </c>
      <c r="H8" s="50">
        <f t="shared" si="0"/>
        <v>73</v>
      </c>
      <c r="I8" s="4">
        <v>179</v>
      </c>
      <c r="J8" s="43">
        <v>39.700000000000003</v>
      </c>
    </row>
    <row r="9" spans="1:10" ht="15" customHeight="1" x14ac:dyDescent="0.25">
      <c r="A9" s="14" t="s">
        <v>0</v>
      </c>
      <c r="B9" s="73">
        <v>128</v>
      </c>
      <c r="C9" s="3"/>
      <c r="D9" s="3"/>
      <c r="E9" s="3"/>
      <c r="F9" s="3"/>
      <c r="G9" s="3"/>
      <c r="H9" s="50">
        <f t="shared" si="0"/>
        <v>128</v>
      </c>
      <c r="I9" s="39">
        <v>186</v>
      </c>
      <c r="J9" s="48">
        <v>66.099999999999994</v>
      </c>
    </row>
    <row r="10" spans="1:10" ht="15" customHeight="1" x14ac:dyDescent="0.25">
      <c r="A10" s="11" t="s">
        <v>9</v>
      </c>
      <c r="B10" s="3">
        <v>3</v>
      </c>
      <c r="C10" s="3">
        <v>25</v>
      </c>
      <c r="D10" s="3">
        <v>1</v>
      </c>
      <c r="E10" s="3"/>
      <c r="F10" s="3"/>
      <c r="G10" s="3">
        <v>5</v>
      </c>
      <c r="H10" s="50">
        <f t="shared" si="0"/>
        <v>34</v>
      </c>
      <c r="I10" s="6">
        <v>104</v>
      </c>
      <c r="J10" s="43">
        <v>29.8</v>
      </c>
    </row>
    <row r="11" spans="1:10" ht="15" customHeight="1" x14ac:dyDescent="0.25">
      <c r="A11" s="11" t="s">
        <v>10</v>
      </c>
      <c r="B11" s="3">
        <v>2</v>
      </c>
      <c r="C11" s="3">
        <v>1</v>
      </c>
      <c r="D11" s="3">
        <v>2</v>
      </c>
      <c r="E11" s="3"/>
      <c r="F11" s="3">
        <v>19</v>
      </c>
      <c r="G11" s="3">
        <v>2</v>
      </c>
      <c r="H11" s="50">
        <f t="shared" si="0"/>
        <v>26</v>
      </c>
      <c r="I11" s="4">
        <v>95</v>
      </c>
      <c r="J11" s="43">
        <v>26.3</v>
      </c>
    </row>
    <row r="12" spans="1:10" ht="15" customHeight="1" x14ac:dyDescent="0.25">
      <c r="A12" s="11" t="s">
        <v>11</v>
      </c>
      <c r="B12" s="3">
        <v>2</v>
      </c>
      <c r="C12" s="3">
        <v>1</v>
      </c>
      <c r="D12" s="3">
        <v>2</v>
      </c>
      <c r="E12" s="3">
        <v>1</v>
      </c>
      <c r="F12" s="3">
        <v>24</v>
      </c>
      <c r="G12" s="73">
        <v>38</v>
      </c>
      <c r="H12" s="50">
        <f t="shared" si="0"/>
        <v>68</v>
      </c>
      <c r="I12" s="6">
        <v>223</v>
      </c>
      <c r="J12" s="43">
        <v>30.5</v>
      </c>
    </row>
    <row r="13" spans="1:10" ht="15" customHeight="1" x14ac:dyDescent="0.25">
      <c r="A13" s="11" t="s">
        <v>12</v>
      </c>
      <c r="B13" s="3">
        <v>7</v>
      </c>
      <c r="C13" s="3"/>
      <c r="D13" s="3">
        <v>1</v>
      </c>
      <c r="E13" s="3"/>
      <c r="F13" s="3">
        <v>13</v>
      </c>
      <c r="G13" s="3">
        <v>2</v>
      </c>
      <c r="H13" s="50">
        <f t="shared" si="0"/>
        <v>23</v>
      </c>
      <c r="I13" s="4">
        <v>93</v>
      </c>
      <c r="J13" s="43">
        <v>19.399999999999999</v>
      </c>
    </row>
    <row r="14" spans="1:10" ht="15" customHeight="1" x14ac:dyDescent="0.25">
      <c r="A14" s="12" t="s">
        <v>13</v>
      </c>
      <c r="B14" s="3"/>
      <c r="C14" s="73">
        <v>97</v>
      </c>
      <c r="D14" s="3"/>
      <c r="E14" s="3"/>
      <c r="F14" s="3"/>
      <c r="G14" s="3"/>
      <c r="H14" s="50">
        <f t="shared" si="0"/>
        <v>97</v>
      </c>
      <c r="I14" s="39">
        <v>135</v>
      </c>
      <c r="J14" s="48">
        <v>71.8</v>
      </c>
    </row>
    <row r="15" spans="1:10" ht="15" customHeight="1" x14ac:dyDescent="0.25">
      <c r="A15" s="11" t="s">
        <v>14</v>
      </c>
      <c r="B15" s="3">
        <v>4</v>
      </c>
      <c r="C15" s="3">
        <v>2</v>
      </c>
      <c r="D15" s="3">
        <v>1</v>
      </c>
      <c r="E15" s="3">
        <v>2</v>
      </c>
      <c r="F15" s="3">
        <v>16</v>
      </c>
      <c r="G15" s="3">
        <v>11</v>
      </c>
      <c r="H15" s="50">
        <f>SUM(B15:G15)</f>
        <v>36</v>
      </c>
      <c r="I15" s="4">
        <v>110</v>
      </c>
      <c r="J15" s="43">
        <v>32.700000000000003</v>
      </c>
    </row>
    <row r="16" spans="1:10" ht="15" customHeight="1" x14ac:dyDescent="0.25">
      <c r="A16" s="14" t="s">
        <v>15</v>
      </c>
      <c r="B16" s="73">
        <v>2</v>
      </c>
      <c r="C16" s="73">
        <v>1</v>
      </c>
      <c r="D16" s="73">
        <v>29</v>
      </c>
      <c r="E16" s="73">
        <v>41</v>
      </c>
      <c r="F16" s="73">
        <v>1</v>
      </c>
      <c r="G16" s="73">
        <v>12</v>
      </c>
      <c r="H16" s="50">
        <f t="shared" si="0"/>
        <v>86</v>
      </c>
      <c r="I16" s="4">
        <v>219</v>
      </c>
      <c r="J16" s="49">
        <v>39.299999999999997</v>
      </c>
    </row>
    <row r="17" spans="1:10" ht="15" customHeight="1" x14ac:dyDescent="0.25">
      <c r="A17" s="12" t="s">
        <v>16</v>
      </c>
      <c r="B17" s="3"/>
      <c r="C17" s="3"/>
      <c r="D17" s="73">
        <v>98</v>
      </c>
      <c r="E17" s="3"/>
      <c r="F17" s="3"/>
      <c r="G17" s="3"/>
      <c r="H17" s="50">
        <f t="shared" si="0"/>
        <v>98</v>
      </c>
      <c r="I17" s="6">
        <v>154</v>
      </c>
      <c r="J17" s="48">
        <v>63.6</v>
      </c>
    </row>
    <row r="18" spans="1:10" ht="15" customHeight="1" x14ac:dyDescent="0.25">
      <c r="A18" s="11" t="s">
        <v>17</v>
      </c>
      <c r="B18" s="3"/>
      <c r="C18" s="3">
        <v>1</v>
      </c>
      <c r="D18" s="3">
        <v>32</v>
      </c>
      <c r="E18" s="3">
        <v>10</v>
      </c>
      <c r="F18" s="3"/>
      <c r="G18" s="3">
        <v>2</v>
      </c>
      <c r="H18" s="50">
        <f t="shared" si="0"/>
        <v>45</v>
      </c>
      <c r="I18" s="6">
        <v>121</v>
      </c>
      <c r="J18" s="43">
        <v>34.700000000000003</v>
      </c>
    </row>
    <row r="19" spans="1:10" ht="15" customHeight="1" x14ac:dyDescent="0.25">
      <c r="A19" s="11" t="s">
        <v>18</v>
      </c>
      <c r="B19" s="3">
        <v>11</v>
      </c>
      <c r="C19" s="3">
        <v>14</v>
      </c>
      <c r="D19" s="73">
        <v>10</v>
      </c>
      <c r="E19" s="3">
        <v>2</v>
      </c>
      <c r="F19" s="3">
        <v>37</v>
      </c>
      <c r="G19" s="73">
        <v>12</v>
      </c>
      <c r="H19" s="50">
        <f t="shared" si="0"/>
        <v>86</v>
      </c>
      <c r="I19" s="4">
        <v>156</v>
      </c>
      <c r="J19" s="43">
        <v>55.8</v>
      </c>
    </row>
    <row r="20" spans="1:10" ht="15" customHeight="1" x14ac:dyDescent="0.25">
      <c r="A20" s="11" t="s">
        <v>19</v>
      </c>
      <c r="B20" s="3">
        <v>1</v>
      </c>
      <c r="C20" s="3">
        <v>4</v>
      </c>
      <c r="D20" s="3">
        <v>1</v>
      </c>
      <c r="E20" s="3">
        <v>7</v>
      </c>
      <c r="F20" s="3">
        <v>5</v>
      </c>
      <c r="G20" s="3">
        <v>48</v>
      </c>
      <c r="H20" s="50">
        <f t="shared" si="0"/>
        <v>66</v>
      </c>
      <c r="I20" s="4">
        <v>134</v>
      </c>
      <c r="J20" s="43">
        <v>48.8</v>
      </c>
    </row>
    <row r="21" spans="1:10" ht="15" customHeight="1" x14ac:dyDescent="0.25">
      <c r="A21" s="11" t="s">
        <v>20</v>
      </c>
      <c r="B21" s="3">
        <v>5</v>
      </c>
      <c r="C21" s="3">
        <v>2</v>
      </c>
      <c r="D21" s="3">
        <v>3</v>
      </c>
      <c r="E21" s="3"/>
      <c r="F21" s="3">
        <v>78</v>
      </c>
      <c r="G21" s="3">
        <v>7</v>
      </c>
      <c r="H21" s="50">
        <f t="shared" si="0"/>
        <v>95</v>
      </c>
      <c r="I21" s="4">
        <v>175</v>
      </c>
      <c r="J21" s="43">
        <v>49.3</v>
      </c>
    </row>
    <row r="22" spans="1:10" ht="15" customHeight="1" x14ac:dyDescent="0.25">
      <c r="A22" s="12" t="s">
        <v>21</v>
      </c>
      <c r="B22" s="3"/>
      <c r="C22" s="3"/>
      <c r="D22" s="3"/>
      <c r="E22" s="73">
        <v>96</v>
      </c>
      <c r="F22" s="3"/>
      <c r="G22" s="3"/>
      <c r="H22" s="50">
        <f t="shared" si="0"/>
        <v>96</v>
      </c>
      <c r="I22" s="6">
        <v>178</v>
      </c>
      <c r="J22" s="48">
        <v>54.5</v>
      </c>
    </row>
    <row r="23" spans="1:10" ht="15" customHeight="1" x14ac:dyDescent="0.25">
      <c r="A23" s="11" t="s">
        <v>22</v>
      </c>
      <c r="B23" s="72"/>
      <c r="C23" s="3">
        <v>6</v>
      </c>
      <c r="D23" s="3">
        <v>3</v>
      </c>
      <c r="E23" s="3">
        <v>2</v>
      </c>
      <c r="F23" s="3">
        <v>15</v>
      </c>
      <c r="G23" s="3">
        <v>47</v>
      </c>
      <c r="H23" s="50">
        <f t="shared" si="0"/>
        <v>73</v>
      </c>
      <c r="I23" s="4">
        <v>203</v>
      </c>
      <c r="J23" s="43">
        <v>35.9</v>
      </c>
    </row>
    <row r="24" spans="1:10" ht="15" customHeight="1" x14ac:dyDescent="0.25">
      <c r="A24" s="11" t="s">
        <v>23</v>
      </c>
      <c r="B24" s="3">
        <v>2</v>
      </c>
      <c r="C24" s="3">
        <v>3</v>
      </c>
      <c r="D24" s="3">
        <v>2</v>
      </c>
      <c r="E24" s="3">
        <v>6</v>
      </c>
      <c r="F24" s="3"/>
      <c r="G24" s="73">
        <v>76</v>
      </c>
      <c r="H24" s="50">
        <f t="shared" si="0"/>
        <v>89</v>
      </c>
      <c r="I24" s="4">
        <v>224</v>
      </c>
      <c r="J24" s="43">
        <v>39.700000000000003</v>
      </c>
    </row>
    <row r="25" spans="1:10" ht="15" customHeight="1" x14ac:dyDescent="0.25">
      <c r="A25" s="11" t="s">
        <v>24</v>
      </c>
      <c r="B25" s="3"/>
      <c r="C25" s="3"/>
      <c r="D25" s="3"/>
      <c r="E25" s="3"/>
      <c r="F25" s="3">
        <v>73</v>
      </c>
      <c r="G25" s="3">
        <v>2</v>
      </c>
      <c r="H25" s="50">
        <f t="shared" si="0"/>
        <v>75</v>
      </c>
      <c r="I25" s="4">
        <v>174</v>
      </c>
      <c r="J25" s="43">
        <v>41.9</v>
      </c>
    </row>
    <row r="26" spans="1:10" ht="15" customHeight="1" x14ac:dyDescent="0.25">
      <c r="A26" s="11" t="s">
        <v>25</v>
      </c>
      <c r="B26" s="3">
        <v>5</v>
      </c>
      <c r="C26" s="3"/>
      <c r="D26" s="3">
        <v>1</v>
      </c>
      <c r="E26" s="3">
        <v>2</v>
      </c>
      <c r="F26" s="3">
        <v>9</v>
      </c>
      <c r="G26" s="3">
        <v>1</v>
      </c>
      <c r="H26" s="50">
        <f t="shared" si="0"/>
        <v>18</v>
      </c>
      <c r="I26" s="4">
        <v>64</v>
      </c>
      <c r="J26" s="43">
        <v>28.1</v>
      </c>
    </row>
    <row r="27" spans="1:10" ht="15" customHeight="1" x14ac:dyDescent="0.25">
      <c r="A27" s="11" t="s">
        <v>26</v>
      </c>
      <c r="B27" s="3">
        <v>42</v>
      </c>
      <c r="C27" s="3"/>
      <c r="D27" s="3">
        <v>2</v>
      </c>
      <c r="E27" s="3"/>
      <c r="F27" s="3">
        <v>1</v>
      </c>
      <c r="G27" s="3">
        <v>2</v>
      </c>
      <c r="H27" s="50">
        <f t="shared" si="0"/>
        <v>47</v>
      </c>
      <c r="I27" s="4">
        <v>142</v>
      </c>
      <c r="J27" s="43">
        <v>33.799999999999997</v>
      </c>
    </row>
    <row r="28" spans="1:10" ht="15" customHeight="1" x14ac:dyDescent="0.25">
      <c r="A28" s="11" t="s">
        <v>27</v>
      </c>
      <c r="B28" s="3">
        <v>1</v>
      </c>
      <c r="C28" s="3"/>
      <c r="D28" s="3">
        <v>2</v>
      </c>
      <c r="E28" s="3">
        <v>68</v>
      </c>
      <c r="F28" s="3"/>
      <c r="G28" s="3"/>
      <c r="H28" s="50">
        <f t="shared" si="0"/>
        <v>71</v>
      </c>
      <c r="I28" s="6">
        <v>150</v>
      </c>
      <c r="J28" s="43">
        <v>47.3</v>
      </c>
    </row>
    <row r="29" spans="1:10" ht="15" customHeight="1" x14ac:dyDescent="0.25">
      <c r="A29" s="12" t="s">
        <v>1</v>
      </c>
      <c r="B29" s="3"/>
      <c r="C29" s="3"/>
      <c r="D29" s="3"/>
      <c r="E29" s="3"/>
      <c r="F29" s="3"/>
      <c r="G29" s="73">
        <v>133</v>
      </c>
      <c r="H29" s="50">
        <f t="shared" si="0"/>
        <v>133</v>
      </c>
      <c r="I29" s="40">
        <v>201</v>
      </c>
      <c r="J29" s="51">
        <v>66.2</v>
      </c>
    </row>
    <row r="30" spans="1:10" ht="15" customHeight="1" x14ac:dyDescent="0.25">
      <c r="A30" s="12" t="s">
        <v>28</v>
      </c>
      <c r="B30" s="5"/>
      <c r="C30" s="3"/>
      <c r="D30" s="3"/>
      <c r="E30" s="3"/>
      <c r="F30" s="73">
        <v>177</v>
      </c>
      <c r="G30" s="3"/>
      <c r="H30" s="50">
        <v>177</v>
      </c>
      <c r="I30" s="41">
        <v>255</v>
      </c>
      <c r="J30" s="48">
        <v>69.400000000000006</v>
      </c>
    </row>
    <row r="31" spans="1:10" ht="15.75" x14ac:dyDescent="0.25">
      <c r="A31" s="12" t="s">
        <v>32</v>
      </c>
      <c r="B31" s="52">
        <f>SUM(B2:B30)</f>
        <v>322</v>
      </c>
      <c r="C31" s="8">
        <f t="shared" ref="C31" si="1">SUM(C2:C30)</f>
        <v>180</v>
      </c>
      <c r="D31" s="8">
        <f>SUM(D2:D30)</f>
        <v>268</v>
      </c>
      <c r="E31" s="8">
        <f>SUM(E2:E30)</f>
        <v>263</v>
      </c>
      <c r="F31" s="8">
        <f>SUM(F2:F30)</f>
        <v>477</v>
      </c>
      <c r="G31" s="8">
        <f>SUM(G2:G30)</f>
        <v>527</v>
      </c>
      <c r="H31" s="8">
        <f>SUM(B31:G31)</f>
        <v>2037</v>
      </c>
      <c r="I31" s="60">
        <f>SUM(I2:I30)</f>
        <v>4560</v>
      </c>
      <c r="J31" s="43" t="s">
        <v>62</v>
      </c>
    </row>
    <row r="32" spans="1:10" ht="15.75" x14ac:dyDescent="0.25">
      <c r="A32" s="11" t="s">
        <v>30</v>
      </c>
      <c r="B32" s="9">
        <v>190</v>
      </c>
      <c r="C32" s="9">
        <v>160</v>
      </c>
      <c r="D32" s="9">
        <v>158</v>
      </c>
      <c r="E32" s="9">
        <v>205</v>
      </c>
      <c r="F32" s="9">
        <v>310</v>
      </c>
      <c r="G32" s="9">
        <v>210</v>
      </c>
      <c r="H32" s="9">
        <f>SUM(B32:G32)</f>
        <v>1233</v>
      </c>
      <c r="I32" s="53"/>
      <c r="J32" s="54"/>
    </row>
    <row r="33" spans="1:10" ht="16.5" thickBot="1" x14ac:dyDescent="0.3">
      <c r="A33" s="13" t="s">
        <v>31</v>
      </c>
      <c r="B33" s="10">
        <v>132</v>
      </c>
      <c r="C33" s="10">
        <v>21</v>
      </c>
      <c r="D33" s="10">
        <v>110</v>
      </c>
      <c r="E33" s="10">
        <v>58</v>
      </c>
      <c r="F33" s="10">
        <v>167</v>
      </c>
      <c r="G33" s="10">
        <v>316</v>
      </c>
      <c r="H33" s="61">
        <f>SUM(B33:G33)</f>
        <v>804</v>
      </c>
      <c r="I33" s="55"/>
      <c r="J33" s="56"/>
    </row>
    <row r="37" spans="1:10" x14ac:dyDescent="0.25">
      <c r="A37" s="58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G122" sqref="G122"/>
    </sheetView>
  </sheetViews>
  <sheetFormatPr defaultRowHeight="15" x14ac:dyDescent="0.25"/>
  <cols>
    <col min="1" max="1" width="30.140625" style="18" customWidth="1"/>
    <col min="2" max="2" width="10.5703125" customWidth="1"/>
    <col min="3" max="3" width="11.42578125" customWidth="1"/>
    <col min="4" max="4" width="10.42578125" customWidth="1"/>
    <col min="5" max="5" width="11.140625" customWidth="1"/>
    <col min="6" max="6" width="10" customWidth="1"/>
    <col min="7" max="7" width="27.5703125" customWidth="1"/>
    <col min="8" max="8" width="9.7109375" customWidth="1"/>
    <col min="9" max="11" width="10" customWidth="1"/>
    <col min="12" max="12" width="17.7109375" customWidth="1"/>
  </cols>
  <sheetData>
    <row r="1" spans="1:15" ht="12" customHeight="1" x14ac:dyDescent="0.25"/>
    <row r="2" spans="1:15" ht="25.5" customHeight="1" x14ac:dyDescent="0.3">
      <c r="A2" s="20" t="s">
        <v>49</v>
      </c>
      <c r="B2" s="20"/>
      <c r="C2" s="20"/>
      <c r="D2" s="20"/>
      <c r="E2" s="20"/>
      <c r="F2" s="21"/>
      <c r="G2" s="20" t="s">
        <v>53</v>
      </c>
      <c r="H2" s="19"/>
      <c r="I2" s="19"/>
      <c r="J2" s="19"/>
      <c r="K2" s="19"/>
      <c r="L2" s="19"/>
      <c r="M2" s="19"/>
      <c r="N2" s="19"/>
      <c r="O2" s="19"/>
    </row>
    <row r="3" spans="1:15" ht="16.5" customHeight="1" thickBot="1" x14ac:dyDescent="0.35">
      <c r="A3" s="20"/>
      <c r="B3" s="20"/>
      <c r="C3" s="20"/>
      <c r="D3" s="20"/>
      <c r="E3" s="20"/>
      <c r="F3" s="21"/>
      <c r="G3" s="21"/>
    </row>
    <row r="4" spans="1:15" x14ac:dyDescent="0.25">
      <c r="A4" s="32"/>
      <c r="B4" s="25" t="s">
        <v>43</v>
      </c>
      <c r="C4" s="25" t="s">
        <v>44</v>
      </c>
      <c r="D4" s="25" t="s">
        <v>45</v>
      </c>
      <c r="E4" s="25" t="s">
        <v>46</v>
      </c>
      <c r="F4" s="30" t="s">
        <v>51</v>
      </c>
    </row>
    <row r="5" spans="1:15" ht="111" thickBot="1" x14ac:dyDescent="0.3">
      <c r="A5" s="26" t="s">
        <v>42</v>
      </c>
      <c r="B5" s="27">
        <v>1670</v>
      </c>
      <c r="C5" s="28">
        <v>1423</v>
      </c>
      <c r="D5" s="28">
        <v>852</v>
      </c>
      <c r="E5" s="28">
        <v>1255</v>
      </c>
      <c r="F5" s="29">
        <v>67</v>
      </c>
    </row>
    <row r="6" spans="1:15" ht="15.75" x14ac:dyDescent="0.25">
      <c r="A6" s="34"/>
      <c r="B6" s="31" t="s">
        <v>43</v>
      </c>
      <c r="C6" s="31" t="s">
        <v>44</v>
      </c>
      <c r="D6" s="31" t="s">
        <v>45</v>
      </c>
      <c r="E6" s="31" t="s">
        <v>46</v>
      </c>
      <c r="F6" s="35" t="s">
        <v>51</v>
      </c>
    </row>
    <row r="7" spans="1:15" ht="150" customHeight="1" thickBot="1" x14ac:dyDescent="0.3">
      <c r="A7" s="36" t="s">
        <v>50</v>
      </c>
      <c r="B7" s="22">
        <v>1658</v>
      </c>
      <c r="C7" s="23">
        <v>1513</v>
      </c>
      <c r="D7" s="23">
        <v>1046</v>
      </c>
      <c r="E7" s="23">
        <v>1181</v>
      </c>
      <c r="F7" s="37">
        <v>65</v>
      </c>
    </row>
    <row r="8" spans="1:15" ht="19.5" customHeight="1" x14ac:dyDescent="0.25">
      <c r="A8" s="24"/>
      <c r="B8" s="25" t="s">
        <v>43</v>
      </c>
      <c r="C8" s="25" t="s">
        <v>44</v>
      </c>
      <c r="D8" s="25" t="s">
        <v>45</v>
      </c>
      <c r="E8" s="25" t="s">
        <v>46</v>
      </c>
      <c r="F8" s="30" t="s">
        <v>51</v>
      </c>
    </row>
    <row r="9" spans="1:15" ht="142.5" thickBot="1" x14ac:dyDescent="0.3">
      <c r="A9" s="26" t="s">
        <v>48</v>
      </c>
      <c r="B9" s="27">
        <v>1752</v>
      </c>
      <c r="C9" s="28">
        <v>1573</v>
      </c>
      <c r="D9" s="28">
        <v>1099</v>
      </c>
      <c r="E9" s="28">
        <v>1120</v>
      </c>
      <c r="F9" s="33">
        <v>60</v>
      </c>
    </row>
    <row r="10" spans="1:15" ht="17.25" customHeight="1" x14ac:dyDescent="0.25">
      <c r="A10" s="24"/>
      <c r="B10" s="25" t="s">
        <v>43</v>
      </c>
      <c r="C10" s="25" t="s">
        <v>44</v>
      </c>
      <c r="D10" s="25" t="s">
        <v>47</v>
      </c>
      <c r="E10" s="25" t="s">
        <v>46</v>
      </c>
      <c r="F10" s="30" t="s">
        <v>51</v>
      </c>
    </row>
    <row r="11" spans="1:15" ht="111" thickBot="1" x14ac:dyDescent="0.3">
      <c r="A11" s="26" t="s">
        <v>79</v>
      </c>
      <c r="B11" s="27">
        <v>2037</v>
      </c>
      <c r="C11" s="28">
        <v>1750</v>
      </c>
      <c r="D11" s="28"/>
      <c r="E11" s="28">
        <v>1275</v>
      </c>
      <c r="F11" s="33">
        <v>70</v>
      </c>
    </row>
    <row r="12" spans="1:15" ht="15.75" customHeight="1" x14ac:dyDescent="0.25">
      <c r="B12" t="s">
        <v>59</v>
      </c>
      <c r="C12" s="66">
        <v>280</v>
      </c>
    </row>
    <row r="13" spans="1:15" ht="15.75" x14ac:dyDescent="0.25">
      <c r="B13" t="s">
        <v>58</v>
      </c>
      <c r="C13" s="67">
        <v>470</v>
      </c>
    </row>
    <row r="14" spans="1:15" x14ac:dyDescent="0.25">
      <c r="B14" t="s">
        <v>56</v>
      </c>
      <c r="C14" s="66">
        <v>180</v>
      </c>
    </row>
    <row r="15" spans="1:15" ht="15.75" x14ac:dyDescent="0.25">
      <c r="B15" t="s">
        <v>57</v>
      </c>
      <c r="C15" s="67">
        <v>270</v>
      </c>
    </row>
    <row r="16" spans="1:15" x14ac:dyDescent="0.25">
      <c r="B16" t="s">
        <v>55</v>
      </c>
      <c r="C16" s="66">
        <v>260</v>
      </c>
    </row>
    <row r="17" spans="1:12" ht="15.75" x14ac:dyDescent="0.25">
      <c r="B17" t="s">
        <v>80</v>
      </c>
      <c r="C17" s="67">
        <v>290</v>
      </c>
    </row>
    <row r="18" spans="1:12" x14ac:dyDescent="0.25">
      <c r="A18" s="18" t="s">
        <v>81</v>
      </c>
      <c r="B18" t="s">
        <v>60</v>
      </c>
      <c r="C18" s="66">
        <v>300</v>
      </c>
    </row>
    <row r="19" spans="1:12" ht="17.25" x14ac:dyDescent="0.3">
      <c r="A19" s="20" t="s">
        <v>52</v>
      </c>
      <c r="B19" s="20"/>
      <c r="C19" s="20"/>
      <c r="D19" s="20"/>
      <c r="E19" s="20"/>
      <c r="G19" s="20" t="s">
        <v>54</v>
      </c>
      <c r="H19" s="20"/>
      <c r="I19" s="20"/>
      <c r="J19" s="20"/>
      <c r="K19" s="20"/>
      <c r="L19" s="21"/>
    </row>
    <row r="68" spans="7:14" x14ac:dyDescent="0.25">
      <c r="N68" s="63"/>
    </row>
    <row r="69" spans="7:14" ht="15" customHeight="1" x14ac:dyDescent="0.25">
      <c r="G69" s="68" t="s">
        <v>69</v>
      </c>
      <c r="H69" s="68"/>
      <c r="I69" s="68"/>
      <c r="J69" s="68"/>
      <c r="K69" s="68"/>
      <c r="L69" s="68"/>
      <c r="M69" s="68"/>
      <c r="N69" s="63"/>
    </row>
    <row r="70" spans="7:14" ht="15" customHeight="1" x14ac:dyDescent="0.25">
      <c r="G70" s="68" t="s">
        <v>68</v>
      </c>
      <c r="H70" s="68"/>
      <c r="I70" s="68"/>
      <c r="J70" s="68"/>
      <c r="K70" s="68"/>
      <c r="L70" s="68"/>
      <c r="M70" s="19"/>
      <c r="N70" s="63"/>
    </row>
    <row r="71" spans="7:14" x14ac:dyDescent="0.25">
      <c r="K71" s="38" t="s">
        <v>82</v>
      </c>
      <c r="L71" s="38"/>
      <c r="N71" s="63"/>
    </row>
    <row r="72" spans="7:14" ht="15.75" x14ac:dyDescent="0.25">
      <c r="G72" s="62" t="s">
        <v>67</v>
      </c>
      <c r="H72" s="62" t="s">
        <v>63</v>
      </c>
      <c r="I72" s="62" t="s">
        <v>64</v>
      </c>
      <c r="J72" s="62" t="s">
        <v>65</v>
      </c>
      <c r="K72" s="62" t="s">
        <v>71</v>
      </c>
      <c r="L72" s="9" t="s">
        <v>75</v>
      </c>
      <c r="N72" s="63"/>
    </row>
    <row r="73" spans="7:14" ht="15.75" x14ac:dyDescent="0.25">
      <c r="G73" s="62" t="s">
        <v>66</v>
      </c>
      <c r="H73" s="62">
        <v>1670</v>
      </c>
      <c r="I73" s="62">
        <v>1658</v>
      </c>
      <c r="J73" s="62">
        <v>1752</v>
      </c>
      <c r="K73" s="62">
        <v>2037</v>
      </c>
      <c r="L73" s="59">
        <v>2043</v>
      </c>
      <c r="N73" s="53"/>
    </row>
    <row r="74" spans="7:14" ht="15.75" x14ac:dyDescent="0.25">
      <c r="G74" s="62" t="s">
        <v>44</v>
      </c>
      <c r="H74" s="62">
        <v>1423</v>
      </c>
      <c r="I74" s="62">
        <v>1513</v>
      </c>
      <c r="J74" s="62">
        <v>1573</v>
      </c>
      <c r="K74" s="64">
        <v>1740</v>
      </c>
      <c r="L74" s="59">
        <v>2043</v>
      </c>
      <c r="M74" s="58"/>
      <c r="N74" s="63"/>
    </row>
    <row r="75" spans="7:14" ht="15.75" x14ac:dyDescent="0.25">
      <c r="G75" s="9" t="s">
        <v>61</v>
      </c>
      <c r="H75" s="62">
        <v>1255</v>
      </c>
      <c r="I75" s="62">
        <v>1181</v>
      </c>
      <c r="J75" s="62">
        <v>1120</v>
      </c>
      <c r="K75" s="9">
        <v>1275</v>
      </c>
      <c r="L75" s="59">
        <v>1500</v>
      </c>
      <c r="N75" s="53"/>
    </row>
    <row r="76" spans="7:14" ht="15.75" x14ac:dyDescent="0.25">
      <c r="G76" s="9" t="s">
        <v>73</v>
      </c>
      <c r="H76" s="62">
        <v>67</v>
      </c>
      <c r="I76" s="62">
        <v>65</v>
      </c>
      <c r="J76" s="62">
        <v>60</v>
      </c>
      <c r="K76" s="9">
        <v>70</v>
      </c>
      <c r="L76" s="59">
        <v>82</v>
      </c>
      <c r="N76" s="53"/>
    </row>
    <row r="77" spans="7:14" ht="15.75" x14ac:dyDescent="0.25">
      <c r="G77" s="9" t="s">
        <v>70</v>
      </c>
      <c r="H77" s="9">
        <v>852</v>
      </c>
      <c r="I77" s="9">
        <v>1046</v>
      </c>
      <c r="J77" s="9">
        <v>1099</v>
      </c>
      <c r="K77" s="69" t="s">
        <v>76</v>
      </c>
      <c r="L77" s="70"/>
      <c r="N77" s="53"/>
    </row>
    <row r="78" spans="7:14" ht="15.75" x14ac:dyDescent="0.25">
      <c r="G78" s="9" t="s">
        <v>72</v>
      </c>
      <c r="H78" s="65">
        <v>0.6</v>
      </c>
      <c r="I78" s="65">
        <v>0.7</v>
      </c>
      <c r="J78" s="65">
        <v>0.7</v>
      </c>
      <c r="K78" s="65">
        <v>0.7</v>
      </c>
      <c r="L78" s="65">
        <v>0.7</v>
      </c>
      <c r="N78" s="63"/>
    </row>
    <row r="79" spans="7:14" ht="15.75" x14ac:dyDescent="0.25">
      <c r="G79" s="71" t="s">
        <v>77</v>
      </c>
      <c r="H79" s="71"/>
      <c r="I79" s="71"/>
      <c r="J79" s="65">
        <v>0.39</v>
      </c>
      <c r="K79" s="65">
        <v>0.45</v>
      </c>
      <c r="L79" s="62" t="s">
        <v>78</v>
      </c>
    </row>
    <row r="81" spans="7:13" ht="18.75" x14ac:dyDescent="0.25">
      <c r="G81" s="68" t="s">
        <v>69</v>
      </c>
      <c r="H81" s="68"/>
      <c r="I81" s="68"/>
      <c r="J81" s="68"/>
      <c r="K81" s="68"/>
      <c r="L81" s="68"/>
      <c r="M81" s="68"/>
    </row>
    <row r="82" spans="7:13" ht="18.75" x14ac:dyDescent="0.25">
      <c r="G82" s="68" t="s">
        <v>68</v>
      </c>
      <c r="H82" s="68"/>
      <c r="I82" s="68"/>
      <c r="J82" s="68"/>
      <c r="K82" s="68"/>
      <c r="L82" s="68"/>
      <c r="M82" s="19"/>
    </row>
  </sheetData>
  <mergeCells count="6">
    <mergeCell ref="G82:L82"/>
    <mergeCell ref="G69:M69"/>
    <mergeCell ref="G70:L70"/>
    <mergeCell ref="K77:L77"/>
    <mergeCell ref="G79:I79"/>
    <mergeCell ref="G81:M8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6 įstaigų su papild. gr.</vt:lpstr>
      <vt:lpstr>Prašymai 6 įstaigoms</vt:lpstr>
      <vt:lpstr>2012-2015 analizė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2015-05-08T05:04:41Z</cp:lastPrinted>
  <dcterms:created xsi:type="dcterms:W3CDTF">2014-07-03T08:42:41Z</dcterms:created>
  <dcterms:modified xsi:type="dcterms:W3CDTF">2015-05-08T05:04:51Z</dcterms:modified>
</cp:coreProperties>
</file>