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ma2\Desktop\2026 m. JNVO konkursai\Patvirtintos formos 2026 02 10\"/>
    </mc:Choice>
  </mc:AlternateContent>
  <xr:revisionPtr revIDLastSave="0" documentId="13_ncr:1_{A51412DD-4B6F-412E-BD7B-53A69EC8FB3D}" xr6:coauthVersionLast="47" xr6:coauthVersionMax="47" xr10:uidLastSave="{00000000-0000-0000-0000-000000000000}"/>
  <workbookProtection workbookAlgorithmName="SHA-512" workbookHashValue="a4CutFDn4tEUVxoLsvwy1FRsNy0iSOrALzsrns7Hk/VLqg7rwzZpMIP3bNObZERRv1qoAg4GXrZAwGgTthzu9Q==" workbookSaltValue="iIYEUn79HT4uZnOuxHUGIQ==" workbookSpinCount="100000" lockStructure="1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Hlk67475747" localSheetId="0">Lapas1!$A$90</definedName>
    <definedName name="_Hlk67476747" localSheetId="0">Lapas1!#REF!</definedName>
    <definedName name="_Hlk92374016" localSheetId="0">Lapas1!$A$28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0" i="1" l="1"/>
  <c r="N90" i="1" l="1"/>
  <c r="N78" i="1"/>
  <c r="N72" i="1"/>
  <c r="N60" i="1"/>
  <c r="N45" i="1"/>
  <c r="N34" i="1"/>
  <c r="C116" i="1" l="1"/>
  <c r="M111" i="1"/>
  <c r="I115" i="1" s="1"/>
  <c r="N104" i="1" l="1"/>
  <c r="A116" i="1" s="1"/>
  <c r="F116" i="1" s="1"/>
  <c r="L115" i="1" s="1"/>
</calcChain>
</file>

<file path=xl/sharedStrings.xml><?xml version="1.0" encoding="utf-8"?>
<sst xmlns="http://schemas.openxmlformats.org/spreadsheetml/2006/main" count="158" uniqueCount="92">
  <si>
    <t>(data)</t>
  </si>
  <si>
    <t>Pareiškėjo pavadinimas</t>
  </si>
  <si>
    <t>Paraiškos registracijos Nr.</t>
  </si>
  <si>
    <t>Vertintojo vardas, pavardė</t>
  </si>
  <si>
    <t>Eil. Nr.</t>
  </si>
  <si>
    <t>1.</t>
  </si>
  <si>
    <t>Balų ribos</t>
  </si>
  <si>
    <t>Skiriami balai</t>
  </si>
  <si>
    <t>Taip</t>
  </si>
  <si>
    <t>Iš dalies</t>
  </si>
  <si>
    <t>Ne</t>
  </si>
  <si>
    <t>Iš viso</t>
  </si>
  <si>
    <t>2.</t>
  </si>
  <si>
    <t>3.</t>
  </si>
  <si>
    <t>Tikslinės grupės atitiktis</t>
  </si>
  <si>
    <t>4.</t>
  </si>
  <si>
    <r>
      <t>4.1.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žmogiškieji ištekliai pakankami veikloms įgyvendinti?</t>
    </r>
  </si>
  <si>
    <t>5.</t>
  </si>
  <si>
    <t>6.</t>
  </si>
  <si>
    <t>Lėšų poreikio pagrįstumas</t>
  </si>
  <si>
    <t>6.1. Ar sąmata detali ir aiški?</t>
  </si>
  <si>
    <t>7.</t>
  </si>
  <si>
    <t>Papildomi balai</t>
  </si>
  <si>
    <t>Galimi balai</t>
  </si>
  <si>
    <t>Iš viso (1–7):</t>
  </si>
  <si>
    <t>Projektai, surinkę mažiau nei 55 balus, nefinansuojami.</t>
  </si>
  <si>
    <t>Skiriamų balų skaičius</t>
  </si>
  <si>
    <t>(B)</t>
  </si>
  <si>
    <t>Projektui finansuoti prašoma suma</t>
  </si>
  <si>
    <t>(X)</t>
  </si>
  <si>
    <t>(Y)</t>
  </si>
  <si>
    <t>Projekto privalumai</t>
  </si>
  <si>
    <t>Projekto trūkumai</t>
  </si>
  <si>
    <r>
      <t xml:space="preserve">Projektas: </t>
    </r>
    <r>
      <rPr>
        <i/>
        <u/>
        <sz val="12"/>
        <color theme="1"/>
        <rFont val="Times New Roman"/>
        <family val="1"/>
        <charset val="186"/>
      </rPr>
      <t>(pažymėti x)</t>
    </r>
  </si>
  <si>
    <r>
      <t></t>
    </r>
    <r>
      <rPr>
        <sz val="12"/>
        <color theme="1"/>
        <rFont val="Times New Roman"/>
        <family val="1"/>
        <charset val="186"/>
      </rPr>
      <t xml:space="preserve"> Finansuotinas</t>
    </r>
  </si>
  <si>
    <r>
      <t></t>
    </r>
    <r>
      <rPr>
        <sz val="12"/>
        <color theme="1"/>
        <rFont val="Times New Roman"/>
        <family val="1"/>
        <charset val="186"/>
      </rPr>
      <t xml:space="preserve"> Nefinansuotinas </t>
    </r>
  </si>
  <si>
    <r>
      <t xml:space="preserve">                                                    </t>
    </r>
    <r>
      <rPr>
        <i/>
        <sz val="12"/>
        <color theme="1"/>
        <rFont val="Times New Roman"/>
        <family val="1"/>
        <charset val="186"/>
      </rPr>
      <t>(vardas, pavardė, parašas)</t>
    </r>
  </si>
  <si>
    <t>Pagal surinktus balus skiriama suma</t>
  </si>
  <si>
    <t>Galutinė skiriama suma</t>
  </si>
  <si>
    <t>Projekto surinkta balų suma</t>
  </si>
  <si>
    <t>Draudžiamos / viršijančios lėšos</t>
  </si>
  <si>
    <t>Sąmatos punktas</t>
  </si>
  <si>
    <t>Suma</t>
  </si>
  <si>
    <t xml:space="preserve">Eil. Nr. </t>
  </si>
  <si>
    <t>Projektui iš savivaldybės biudžeto prašoma suma</t>
  </si>
  <si>
    <t>Draudžiamų / viršijančių lėšų suma</t>
  </si>
  <si>
    <t>Surinkti balai</t>
  </si>
  <si>
    <t>2.3. Ar numatytos veiklos padės įgyvendinti nusimatytus uždavinius ir pasiekti norimus rezultatus tikslinei grupei?</t>
  </si>
  <si>
    <t>3.4. Ar numatoma įgyvendinti veikla leis pasiekti tikslus ir numatomus rezultatus?</t>
  </si>
  <si>
    <t>6.2. Ar išlaidos suplanuotos racionaliai ir taupiai, atitinka rinkos kainas?</t>
  </si>
  <si>
    <t>6.3. Ar išlaidos tiesiogiai susijusios su numatytomis veiklomis?</t>
  </si>
  <si>
    <t>Programos turinio vertinimo kriterijai</t>
  </si>
  <si>
    <t>Veiklos programos pavadinimas</t>
  </si>
  <si>
    <t>1. Veiklos programos atitiktis privalomosioms sąlygoms</t>
  </si>
  <si>
    <t>Privalomosios sąlygos</t>
  </si>
  <si>
    <t>Pagrindimas</t>
  </si>
  <si>
    <t>1.1.</t>
  </si>
  <si>
    <t>1.2.</t>
  </si>
  <si>
    <t>1.3.</t>
  </si>
  <si>
    <r>
      <t>Pareiškėjas yra jaunimo ar su jaunimu dirbanti organizacija, kuri jungia ne mažiau kaip penkias jaunimo ar su jaunimu dirbančias organizacijos</t>
    </r>
    <r>
      <rPr>
        <i/>
        <sz val="12"/>
        <color rgb="FF000000"/>
        <rFont val="Times New Roman"/>
        <family val="1"/>
        <charset val="186"/>
      </rPr>
      <t xml:space="preserve"> (pagal Nuostatų* 78.1 papunktį)</t>
    </r>
  </si>
  <si>
    <r>
      <t xml:space="preserve">Pareiškėjas registruotas ne mažiau kaip prieš metus ir vykdo savo veiklą Panevėžio mieste </t>
    </r>
    <r>
      <rPr>
        <i/>
        <sz val="12"/>
        <color rgb="FF000000"/>
        <rFont val="Times New Roman"/>
        <family val="1"/>
        <charset val="186"/>
      </rPr>
      <t>(pagal Nuostatų 78.3 papunktį)</t>
    </r>
  </si>
  <si>
    <r>
      <t>Suplanuotos veiklos atitinka pareiškėjo strateginiame veiklos plane suformuluotą misiją ir (ar) strateginius tikslus</t>
    </r>
    <r>
      <rPr>
        <i/>
        <sz val="12"/>
        <color rgb="FF000000"/>
        <rFont val="Times New Roman"/>
        <family val="1"/>
        <charset val="186"/>
      </rPr>
      <t xml:space="preserve"> (pagal Nuostatų 78.4 papunktį)</t>
    </r>
  </si>
  <si>
    <t>Bent vienos privalomos sąlygos neatitinkanti veiklos programa toliau nevertinama</t>
  </si>
  <si>
    <r>
      <t>1.2.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programa yra aktuali ir naudinga nurodytos tikslinės grupės poreikiams?</t>
    </r>
  </si>
  <si>
    <t>Programos aktualumas</t>
  </si>
  <si>
    <t>Programos problemos, tikslų ir uždavinių atitikimas</t>
  </si>
  <si>
    <t>3.1. Ar programos tikslai yra aiškūs ir konkretūs?</t>
  </si>
  <si>
    <t>3.3. Ar laukiami programos rezultatai, susiję su projekte numatyta veikla, yra konkretūs ir realūs?</t>
  </si>
  <si>
    <r>
      <t>4.2.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ir programos vykdytojų kompetencija yra pakankama numatytoms veikloms įgyvendinti?</t>
    </r>
  </si>
  <si>
    <r>
      <t xml:space="preserve">Programos veiklos planas, laukiami rezultatai </t>
    </r>
    <r>
      <rPr>
        <b/>
        <i/>
        <sz val="12"/>
        <color rgb="FF000000"/>
        <rFont val="Times New Roman"/>
        <family val="1"/>
        <charset val="186"/>
      </rPr>
      <t>(pagal paraiškos 3 punktą)</t>
    </r>
  </si>
  <si>
    <r>
      <t>5.1.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nuoseklus ir aiškus, pagrįstas, atitinka programos tikslus ir uždavinius, numatyti laukiami kokybiniai ir kiekybiniai rezultatai</t>
    </r>
  </si>
  <si>
    <r>
      <t>5.2.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iš dalies nuoseklus ar aiškus, iš dalies pagrįstas, iš dalies atitinka programos tikslus ir uždavinius, neaiškūs laukiami kokybiniai ir kiekybiniai rezultatai</t>
    </r>
  </si>
  <si>
    <r>
      <t>5.3.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nenuoseklus ir neaiškus, nepagrįstas, neatitinka programos tikslų ir uždavinių, nenumatyti laukiami kokybiniai ir kiekybiniai rezultatai</t>
    </r>
  </si>
  <si>
    <t xml:space="preserve">Programos įgyvendinimo sąmatos aiškumas, detalumas ir racionalumas, pagrįstumas, sąsaja su veiklomis (pagal paraiškos 3, 4 punktus) </t>
  </si>
  <si>
    <t>7.1. Ar programa atitinka konkurso skelbime ir paraiškos 2.2 papunktyje nurodytą metų prioritetą?</t>
  </si>
  <si>
    <t>7.2. Ar projektas vykdomas bendradarbiaujant su kitomis organizacijomis? (pridėtos bendradarbiavimo sutarys, aiškiai nurodytas bendradarbiaujančios organizacijos indėlis į projektą)</t>
  </si>
  <si>
    <r>
      <t xml:space="preserve">Organizacijos žmogiškieji ištekliai </t>
    </r>
    <r>
      <rPr>
        <b/>
        <i/>
        <sz val="12"/>
        <color rgb="FF000000"/>
        <rFont val="Times New Roman"/>
        <family val="1"/>
        <charset val="186"/>
      </rPr>
      <t>(pagal paraiškos 2.12 papunktį)</t>
    </r>
  </si>
  <si>
    <t>Taip / Ne</t>
  </si>
  <si>
    <r>
      <t xml:space="preserve">2.1. Ar aiškiai numatyta, kokiai tikslinei grupei skirta programa? </t>
    </r>
    <r>
      <rPr>
        <i/>
        <sz val="10"/>
        <color rgb="FF000000"/>
        <rFont val="Times New Roman"/>
        <family val="1"/>
        <charset val="186"/>
      </rPr>
      <t>(pagal paraiškos 2.6 papunktį)</t>
    </r>
  </si>
  <si>
    <r>
      <t xml:space="preserve">2.2. Ar aiškiai nurodytas programos poveikis, nauda tikslinei grupei? </t>
    </r>
    <r>
      <rPr>
        <i/>
        <sz val="10"/>
        <color rgb="FF000000"/>
        <rFont val="Times New Roman"/>
        <family val="1"/>
        <charset val="186"/>
      </rPr>
      <t>(pagal paraiškos 2.7 papunktį)</t>
    </r>
  </si>
  <si>
    <r>
      <t xml:space="preserve">Paraiškoje numatytos problemos, tikslų, uždavinių, esamos padėties aprašymo aiškumas, detalumas </t>
    </r>
    <r>
      <rPr>
        <i/>
        <sz val="10"/>
        <color rgb="FF000000"/>
        <rFont val="Times New Roman"/>
        <family val="1"/>
        <charset val="186"/>
      </rPr>
      <t>(pagal paraiškos 2.7–2.10 papunkčius)</t>
    </r>
  </si>
  <si>
    <r>
      <t>1.1. Ar programa atitinka bent vieną jaunimo ir su jaunimu dirbančių organizacijų konkursų finansavimo uždavinį? (</t>
    </r>
    <r>
      <rPr>
        <i/>
        <sz val="10"/>
        <color rgb="FF000000"/>
        <rFont val="Times New Roman"/>
        <family val="1"/>
        <charset val="186"/>
      </rPr>
      <t>pagal Nuostatų* 7 punktą)</t>
    </r>
  </si>
  <si>
    <t>Skiria-mi balai</t>
  </si>
  <si>
    <t>PANEVĖŽIO MIESTO SAVIVALDYBĖS JAUNIMO IR SU JAUNIMU DIRBANČIŲ ORGANIZACIJŲ VEIKLOS PROGRAMŲ FINANSAVIMO KONKURSO PARAIŠKOS VERTINIMO ANKETA</t>
  </si>
  <si>
    <t>3.2. Ar programos uždaviniai yra konkretūs ir realūs, padėsiantys pasiekti užsibrėžtus tikslus?</t>
  </si>
  <si>
    <r>
      <t>*</t>
    </r>
    <r>
      <rPr>
        <sz val="12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(Panevėžio miesto savivaldybės tarybos 2025 m. lapkričio 27 d. sprendimo Nr. 1-416 redakcija) (toliau – Nuostatai).</t>
    </r>
  </si>
  <si>
    <t>Komisijos pirmininkas (-ė) / narys (-ė)</t>
  </si>
  <si>
    <r>
      <t>4.3.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 xml:space="preserve">Ar į organizacijos veiklas ir jų įgyvendinimą įtraukti savanoriai, ar nurodytas jų skaičius ir atsakomybės? </t>
    </r>
    <r>
      <rPr>
        <i/>
        <sz val="10"/>
        <color rgb="FF000000"/>
        <rFont val="Times New Roman"/>
        <family val="1"/>
        <charset val="186"/>
      </rPr>
      <t>(ar pridėtas vadovo laisvos formos raštas apie programos savanorius)</t>
    </r>
  </si>
  <si>
    <r>
      <t xml:space="preserve">7.3. Ar yra numatytos aiškios projekto viešinimo priemonės? (ar egzistuoja nurodyti tinklalapiai ir viešinimo kanalai) </t>
    </r>
    <r>
      <rPr>
        <i/>
        <sz val="10"/>
        <color rgb="FF000000"/>
        <rFont val="Times New Roman"/>
        <family val="1"/>
        <charset val="186"/>
      </rPr>
      <t>(pagal paraiškos 5.1 papunktį)</t>
    </r>
  </si>
  <si>
    <t>Skiriamai sumai apskaičiuoti taikoma ši formulė X × B % = Y</t>
  </si>
  <si>
    <t>(Veiklos programų paraiškos vertinimo forma)</t>
  </si>
  <si>
    <t>PATVIRTINTA
Panevėžio miesto savivaldybės administracijos direktoriaus 2026 m.
vasario 10 d. įsakymu Nr. A-87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</si>
</sst>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u/>
      <sz val="12"/>
      <color theme="1"/>
      <name val="Times New Roman"/>
      <family val="1"/>
      <charset val="186"/>
    </font>
    <font>
      <i/>
      <u/>
      <sz val="12"/>
      <color theme="1"/>
      <name val="Times New Roman"/>
      <family val="1"/>
      <charset val="186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0" fillId="0" borderId="37" xfId="0" applyBorder="1"/>
    <xf numFmtId="0" fontId="24" fillId="4" borderId="20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0" fillId="0" borderId="6" xfId="0" applyBorder="1"/>
    <xf numFmtId="0" fontId="25" fillId="4" borderId="41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0" fillId="0" borderId="5" xfId="0" applyBorder="1"/>
    <xf numFmtId="0" fontId="12" fillId="4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16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5" borderId="0" xfId="0" applyFont="1" applyFill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top" wrapText="1"/>
    </xf>
    <xf numFmtId="0" fontId="13" fillId="3" borderId="38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/>
    </xf>
    <xf numFmtId="0" fontId="27" fillId="6" borderId="13" xfId="0" applyFont="1" applyFill="1" applyBorder="1" applyAlignment="1">
      <alignment horizontal="left"/>
    </xf>
    <xf numFmtId="0" fontId="27" fillId="6" borderId="14" xfId="0" applyFont="1" applyFill="1" applyBorder="1" applyAlignment="1">
      <alignment horizontal="left"/>
    </xf>
    <xf numFmtId="0" fontId="9" fillId="6" borderId="1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36" xfId="0" applyFont="1" applyFill="1" applyBorder="1" applyAlignment="1">
      <alignment horizontal="right" vertical="center" wrapText="1"/>
    </xf>
    <xf numFmtId="0" fontId="11" fillId="4" borderId="5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top" wrapText="1"/>
    </xf>
    <xf numFmtId="0" fontId="13" fillId="3" borderId="35" xfId="0" applyFont="1" applyFill="1" applyBorder="1" applyAlignment="1">
      <alignment horizontal="left" vertical="top" wrapText="1"/>
    </xf>
    <xf numFmtId="0" fontId="13" fillId="3" borderId="15" xfId="0" applyFont="1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left" vertical="top" wrapText="1"/>
    </xf>
    <xf numFmtId="0" fontId="13" fillId="3" borderId="30" xfId="0" applyFont="1" applyFill="1" applyBorder="1" applyAlignment="1">
      <alignment horizontal="left" vertical="top" wrapText="1"/>
    </xf>
    <xf numFmtId="0" fontId="13" fillId="3" borderId="31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 wrapText="1"/>
    </xf>
    <xf numFmtId="0" fontId="13" fillId="3" borderId="45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right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21" fillId="0" borderId="2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5" borderId="4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2" fillId="0" borderId="46" xfId="0" applyFont="1" applyBorder="1" applyAlignment="1">
      <alignment vertical="center"/>
    </xf>
    <xf numFmtId="1" fontId="23" fillId="5" borderId="48" xfId="0" applyNumberFormat="1" applyFont="1" applyFill="1" applyBorder="1" applyAlignment="1">
      <alignment horizontal="center" vertical="center"/>
    </xf>
    <xf numFmtId="1" fontId="23" fillId="5" borderId="46" xfId="0" applyNumberFormat="1" applyFont="1" applyFill="1" applyBorder="1" applyAlignment="1">
      <alignment horizontal="center" vertical="center"/>
    </xf>
    <xf numFmtId="1" fontId="23" fillId="5" borderId="7" xfId="0" applyNumberFormat="1" applyFont="1" applyFill="1" applyBorder="1" applyAlignment="1">
      <alignment horizontal="center" vertical="center"/>
    </xf>
    <xf numFmtId="1" fontId="23" fillId="5" borderId="42" xfId="0" applyNumberFormat="1" applyFont="1" applyFill="1" applyBorder="1" applyAlignment="1">
      <alignment horizontal="center" vertical="center"/>
    </xf>
    <xf numFmtId="1" fontId="23" fillId="5" borderId="1" xfId="0" applyNumberFormat="1" applyFont="1" applyFill="1" applyBorder="1" applyAlignment="1">
      <alignment horizontal="center" vertical="center"/>
    </xf>
    <xf numFmtId="1" fontId="23" fillId="5" borderId="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top" wrapText="1"/>
    </xf>
    <xf numFmtId="0" fontId="11" fillId="4" borderId="43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left" vertical="center" wrapText="1"/>
    </xf>
    <xf numFmtId="0" fontId="13" fillId="3" borderId="54" xfId="0" applyFont="1" applyFill="1" applyBorder="1" applyAlignment="1">
      <alignment horizontal="left" vertical="center" wrapText="1"/>
    </xf>
    <xf numFmtId="0" fontId="13" fillId="3" borderId="55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right" vertical="center" wrapText="1"/>
    </xf>
  </cellXfs>
  <cellStyles count="1">
    <cellStyle name="Įprastas" xfId="0" builtinId="0"/>
  </cellStyles>
  <dxfs count="1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5"/>
  <sheetViews>
    <sheetView tabSelected="1" view="pageLayout" zoomScale="110" zoomScaleNormal="100" zoomScalePageLayoutView="110" workbookViewId="0">
      <selection activeCell="L1" sqref="L1:N4"/>
    </sheetView>
  </sheetViews>
  <sheetFormatPr defaultRowHeight="14.4" x14ac:dyDescent="0.3"/>
  <cols>
    <col min="3" max="3" width="13.21875" customWidth="1"/>
  </cols>
  <sheetData>
    <row r="1" spans="1:14" ht="13.8" customHeight="1" x14ac:dyDescent="0.3">
      <c r="A1" s="1"/>
      <c r="L1" s="63" t="s">
        <v>91</v>
      </c>
      <c r="M1" s="63"/>
      <c r="N1" s="63"/>
    </row>
    <row r="2" spans="1:14" ht="13.8" customHeight="1" x14ac:dyDescent="0.3">
      <c r="A2" s="1"/>
      <c r="L2" s="63"/>
      <c r="M2" s="63"/>
      <c r="N2" s="63"/>
    </row>
    <row r="3" spans="1:14" ht="13.8" customHeight="1" x14ac:dyDescent="0.3">
      <c r="A3" s="2"/>
      <c r="L3" s="63"/>
      <c r="M3" s="63"/>
      <c r="N3" s="63"/>
    </row>
    <row r="4" spans="1:14" ht="12.6" customHeight="1" x14ac:dyDescent="0.3">
      <c r="A4" s="2"/>
      <c r="L4" s="63"/>
      <c r="M4" s="63"/>
      <c r="N4" s="63"/>
    </row>
    <row r="5" spans="1:14" ht="7.8" customHeight="1" x14ac:dyDescent="0.3">
      <c r="A5" s="3"/>
    </row>
    <row r="6" spans="1:14" ht="15.6" x14ac:dyDescent="0.3">
      <c r="A6" s="64" t="s">
        <v>90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ht="47.4" customHeight="1" x14ac:dyDescent="0.3">
      <c r="A7" s="65" t="s">
        <v>83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ht="15" customHeight="1" x14ac:dyDescent="0.3">
      <c r="A8" s="4"/>
    </row>
    <row r="9" spans="1:14" x14ac:dyDescent="0.3">
      <c r="A9" s="10"/>
      <c r="B9" s="10"/>
      <c r="C9" s="10"/>
      <c r="D9" s="10"/>
      <c r="E9" s="10"/>
      <c r="F9" s="66"/>
      <c r="G9" s="66"/>
      <c r="H9" s="66"/>
      <c r="I9" s="66"/>
      <c r="J9" s="10"/>
      <c r="K9" s="10"/>
      <c r="L9" s="10"/>
      <c r="M9" s="10"/>
      <c r="N9" s="10"/>
    </row>
    <row r="10" spans="1:14" ht="15.6" x14ac:dyDescent="0.3">
      <c r="A10" s="5"/>
      <c r="F10" s="67" t="s">
        <v>0</v>
      </c>
      <c r="G10" s="67"/>
      <c r="H10" s="67"/>
      <c r="I10" s="67"/>
    </row>
    <row r="11" spans="1:14" ht="8.4" customHeight="1" x14ac:dyDescent="0.3">
      <c r="A11" s="5"/>
    </row>
    <row r="12" spans="1:14" ht="16.95" customHeight="1" x14ac:dyDescent="0.3">
      <c r="A12" s="114" t="s">
        <v>1</v>
      </c>
      <c r="B12" s="114"/>
      <c r="C12" s="114"/>
      <c r="D12" s="114"/>
      <c r="E12" s="114"/>
      <c r="F12" s="199"/>
      <c r="G12" s="199"/>
      <c r="H12" s="199"/>
      <c r="I12" s="199"/>
      <c r="J12" s="199"/>
      <c r="K12" s="199"/>
      <c r="L12" s="199"/>
      <c r="M12" s="199"/>
      <c r="N12" s="199"/>
    </row>
    <row r="13" spans="1:14" ht="16.95" customHeight="1" x14ac:dyDescent="0.3">
      <c r="A13" s="114" t="s">
        <v>52</v>
      </c>
      <c r="B13" s="114"/>
      <c r="C13" s="114"/>
      <c r="D13" s="114"/>
      <c r="E13" s="114"/>
      <c r="F13" s="199"/>
      <c r="G13" s="199"/>
      <c r="H13" s="199"/>
      <c r="I13" s="199"/>
      <c r="J13" s="199"/>
      <c r="K13" s="199"/>
      <c r="L13" s="199"/>
      <c r="M13" s="199"/>
      <c r="N13" s="199"/>
    </row>
    <row r="14" spans="1:14" ht="16.95" customHeight="1" x14ac:dyDescent="0.3">
      <c r="A14" s="114" t="s">
        <v>2</v>
      </c>
      <c r="B14" s="114"/>
      <c r="C14" s="114"/>
      <c r="D14" s="114"/>
      <c r="E14" s="114"/>
      <c r="F14" s="199"/>
      <c r="G14" s="199"/>
      <c r="H14" s="199"/>
      <c r="I14" s="199"/>
      <c r="J14" s="199"/>
      <c r="K14" s="199"/>
      <c r="L14" s="199"/>
      <c r="M14" s="199"/>
      <c r="N14" s="199"/>
    </row>
    <row r="15" spans="1:14" ht="16.95" customHeight="1" x14ac:dyDescent="0.3">
      <c r="A15" s="114" t="s">
        <v>3</v>
      </c>
      <c r="B15" s="114"/>
      <c r="C15" s="114"/>
      <c r="D15" s="114"/>
      <c r="E15" s="114"/>
      <c r="F15" s="199"/>
      <c r="G15" s="199"/>
      <c r="H15" s="199"/>
      <c r="I15" s="199"/>
      <c r="J15" s="199"/>
      <c r="K15" s="199"/>
      <c r="L15" s="199"/>
      <c r="M15" s="199"/>
      <c r="N15" s="199"/>
    </row>
    <row r="16" spans="1:14" ht="16.8" customHeight="1" x14ac:dyDescent="0.3">
      <c r="A16" s="114" t="s">
        <v>44</v>
      </c>
      <c r="B16" s="114"/>
      <c r="C16" s="114"/>
      <c r="D16" s="114"/>
      <c r="E16" s="114"/>
      <c r="F16" s="199"/>
      <c r="G16" s="199"/>
      <c r="H16" s="199"/>
      <c r="I16" s="199"/>
      <c r="J16" s="199"/>
      <c r="K16" s="199"/>
      <c r="L16" s="199"/>
      <c r="M16" s="199"/>
      <c r="N16" s="199"/>
    </row>
    <row r="17" spans="1:14" ht="16.2" customHeight="1" x14ac:dyDescent="0.3">
      <c r="A17" s="7"/>
    </row>
    <row r="18" spans="1:14" ht="20.399999999999999" customHeight="1" x14ac:dyDescent="0.3">
      <c r="A18" s="103" t="s">
        <v>53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</row>
    <row r="19" spans="1:14" ht="19.2" customHeight="1" x14ac:dyDescent="0.3">
      <c r="A19" s="59" t="s">
        <v>4</v>
      </c>
      <c r="B19" s="101" t="s">
        <v>54</v>
      </c>
      <c r="C19" s="106"/>
      <c r="D19" s="106"/>
      <c r="E19" s="106"/>
      <c r="F19" s="106"/>
      <c r="G19" s="102"/>
      <c r="H19" s="101" t="s">
        <v>77</v>
      </c>
      <c r="I19" s="102"/>
      <c r="J19" s="101" t="s">
        <v>55</v>
      </c>
      <c r="K19" s="106"/>
      <c r="L19" s="106"/>
      <c r="M19" s="106"/>
      <c r="N19" s="102"/>
    </row>
    <row r="20" spans="1:14" ht="57.6" customHeight="1" x14ac:dyDescent="0.3">
      <c r="A20" s="58" t="s">
        <v>56</v>
      </c>
      <c r="B20" s="107" t="s">
        <v>59</v>
      </c>
      <c r="C20" s="108"/>
      <c r="D20" s="108"/>
      <c r="E20" s="108"/>
      <c r="F20" s="108"/>
      <c r="G20" s="109"/>
      <c r="H20" s="99"/>
      <c r="I20" s="100"/>
      <c r="J20" s="99"/>
      <c r="K20" s="220"/>
      <c r="L20" s="220"/>
      <c r="M20" s="220"/>
      <c r="N20" s="100"/>
    </row>
    <row r="21" spans="1:14" ht="33.6" customHeight="1" x14ac:dyDescent="0.3">
      <c r="A21" s="58" t="s">
        <v>57</v>
      </c>
      <c r="B21" s="107" t="s">
        <v>60</v>
      </c>
      <c r="C21" s="108"/>
      <c r="D21" s="108"/>
      <c r="E21" s="108"/>
      <c r="F21" s="108"/>
      <c r="G21" s="109"/>
      <c r="H21" s="99"/>
      <c r="I21" s="100"/>
      <c r="J21" s="99"/>
      <c r="K21" s="220"/>
      <c r="L21" s="220"/>
      <c r="M21" s="220"/>
      <c r="N21" s="100"/>
    </row>
    <row r="22" spans="1:14" ht="45" customHeight="1" x14ac:dyDescent="0.3">
      <c r="A22" s="58" t="s">
        <v>58</v>
      </c>
      <c r="B22" s="219" t="s">
        <v>61</v>
      </c>
      <c r="C22" s="219"/>
      <c r="D22" s="219"/>
      <c r="E22" s="219"/>
      <c r="F22" s="219"/>
      <c r="G22" s="219"/>
      <c r="H22" s="99"/>
      <c r="I22" s="100"/>
      <c r="J22" s="221"/>
      <c r="K22" s="221"/>
      <c r="L22" s="221"/>
      <c r="M22" s="221"/>
      <c r="N22" s="221"/>
    </row>
    <row r="23" spans="1:14" s="62" customFormat="1" ht="25.2" customHeight="1" x14ac:dyDescent="0.3">
      <c r="A23" s="96" t="s">
        <v>62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8"/>
    </row>
    <row r="24" spans="1:14" ht="17.399999999999999" customHeight="1" x14ac:dyDescent="0.3">
      <c r="A24" s="57"/>
      <c r="B24" s="60"/>
      <c r="C24" s="60"/>
      <c r="D24" s="60"/>
      <c r="E24" s="60"/>
      <c r="F24" s="60"/>
      <c r="G24" s="60"/>
      <c r="H24" s="61"/>
      <c r="I24" s="61"/>
      <c r="J24" s="61"/>
      <c r="K24" s="61"/>
      <c r="L24" s="61"/>
      <c r="M24" s="61"/>
      <c r="N24" s="61"/>
    </row>
    <row r="25" spans="1:14" ht="19.2" customHeight="1" x14ac:dyDescent="0.3">
      <c r="A25" s="11" t="s">
        <v>4</v>
      </c>
      <c r="B25" s="113" t="s">
        <v>51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</row>
    <row r="26" spans="1:14" ht="6.6" customHeight="1" thickBot="1" x14ac:dyDescent="0.3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ht="6.6" customHeight="1" thickTop="1" thickBot="1" x14ac:dyDescent="0.35">
      <c r="A27" s="56"/>
    </row>
    <row r="28" spans="1:14" ht="28.2" customHeight="1" thickTop="1" thickBot="1" x14ac:dyDescent="0.35">
      <c r="A28" s="74" t="s">
        <v>5</v>
      </c>
      <c r="B28" s="81" t="s">
        <v>64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19" t="s">
        <v>6</v>
      </c>
      <c r="N28" s="22" t="s">
        <v>7</v>
      </c>
    </row>
    <row r="29" spans="1:14" ht="15" customHeight="1" thickTop="1" x14ac:dyDescent="0.3">
      <c r="A29" s="75"/>
      <c r="B29" s="84" t="s">
        <v>81</v>
      </c>
      <c r="C29" s="85"/>
      <c r="D29" s="85"/>
      <c r="E29" s="85"/>
      <c r="F29" s="85"/>
      <c r="G29" s="85"/>
      <c r="H29" s="85"/>
      <c r="I29" s="85"/>
      <c r="J29" s="86"/>
      <c r="K29" s="82" t="s">
        <v>8</v>
      </c>
      <c r="L29" s="82"/>
      <c r="M29" s="16">
        <v>3</v>
      </c>
      <c r="N29" s="77"/>
    </row>
    <row r="30" spans="1:14" ht="25.2" customHeight="1" thickBot="1" x14ac:dyDescent="0.35">
      <c r="A30" s="75"/>
      <c r="B30" s="87"/>
      <c r="C30" s="88"/>
      <c r="D30" s="88"/>
      <c r="E30" s="88"/>
      <c r="F30" s="88"/>
      <c r="G30" s="88"/>
      <c r="H30" s="88"/>
      <c r="I30" s="88"/>
      <c r="J30" s="89"/>
      <c r="K30" s="83" t="s">
        <v>10</v>
      </c>
      <c r="L30" s="83"/>
      <c r="M30" s="14">
        <v>0</v>
      </c>
      <c r="N30" s="78"/>
    </row>
    <row r="31" spans="1:14" ht="15" customHeight="1" x14ac:dyDescent="0.3">
      <c r="A31" s="75"/>
      <c r="B31" s="90" t="s">
        <v>63</v>
      </c>
      <c r="C31" s="91"/>
      <c r="D31" s="91"/>
      <c r="E31" s="91"/>
      <c r="F31" s="91"/>
      <c r="G31" s="91"/>
      <c r="H31" s="91"/>
      <c r="I31" s="91"/>
      <c r="J31" s="92"/>
      <c r="K31" s="68" t="s">
        <v>8</v>
      </c>
      <c r="L31" s="69"/>
      <c r="M31" s="13">
        <v>5</v>
      </c>
      <c r="N31" s="79"/>
    </row>
    <row r="32" spans="1:14" ht="15" customHeight="1" x14ac:dyDescent="0.3">
      <c r="A32" s="75"/>
      <c r="B32" s="90"/>
      <c r="C32" s="91"/>
      <c r="D32" s="91"/>
      <c r="E32" s="91"/>
      <c r="F32" s="91"/>
      <c r="G32" s="91"/>
      <c r="H32" s="91"/>
      <c r="I32" s="91"/>
      <c r="J32" s="92"/>
      <c r="K32" s="70" t="s">
        <v>9</v>
      </c>
      <c r="L32" s="71"/>
      <c r="M32" s="12">
        <v>2</v>
      </c>
      <c r="N32" s="78"/>
    </row>
    <row r="33" spans="1:14" ht="19.2" customHeight="1" thickBot="1" x14ac:dyDescent="0.35">
      <c r="A33" s="76"/>
      <c r="B33" s="93"/>
      <c r="C33" s="94"/>
      <c r="D33" s="94"/>
      <c r="E33" s="94"/>
      <c r="F33" s="94"/>
      <c r="G33" s="94"/>
      <c r="H33" s="94"/>
      <c r="I33" s="94"/>
      <c r="J33" s="95"/>
      <c r="K33" s="72" t="s">
        <v>10</v>
      </c>
      <c r="L33" s="73"/>
      <c r="M33" s="15">
        <v>0</v>
      </c>
      <c r="N33" s="80"/>
    </row>
    <row r="34" spans="1:14" ht="16.8" customHeight="1" thickTop="1" thickBot="1" x14ac:dyDescent="0.35">
      <c r="A34" s="116" t="s">
        <v>11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23">
        <v>8</v>
      </c>
      <c r="N34" s="25">
        <f>SUM(N29,N31)</f>
        <v>0</v>
      </c>
    </row>
    <row r="35" spans="1:14" ht="12" customHeight="1" thickTop="1" thickBot="1" x14ac:dyDescent="0.35">
      <c r="A35" s="4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  <c r="N35" s="48"/>
    </row>
    <row r="36" spans="1:14" ht="28.05" customHeight="1" thickTop="1" thickBot="1" x14ac:dyDescent="0.35">
      <c r="A36" s="127" t="s">
        <v>12</v>
      </c>
      <c r="B36" s="218" t="s">
        <v>14</v>
      </c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6" t="s">
        <v>6</v>
      </c>
      <c r="N36" s="27" t="s">
        <v>7</v>
      </c>
    </row>
    <row r="37" spans="1:14" ht="15" customHeight="1" x14ac:dyDescent="0.3">
      <c r="A37" s="127"/>
      <c r="B37" s="149" t="s">
        <v>78</v>
      </c>
      <c r="C37" s="150"/>
      <c r="D37" s="150"/>
      <c r="E37" s="150"/>
      <c r="F37" s="150"/>
      <c r="G37" s="150"/>
      <c r="H37" s="150"/>
      <c r="I37" s="150"/>
      <c r="J37" s="151"/>
      <c r="K37" s="134" t="s">
        <v>8</v>
      </c>
      <c r="L37" s="134"/>
      <c r="M37" s="24">
        <v>3</v>
      </c>
      <c r="N37" s="79"/>
    </row>
    <row r="38" spans="1:14" ht="15" customHeight="1" thickBot="1" x14ac:dyDescent="0.35">
      <c r="A38" s="127"/>
      <c r="B38" s="87"/>
      <c r="C38" s="88"/>
      <c r="D38" s="88"/>
      <c r="E38" s="88"/>
      <c r="F38" s="88"/>
      <c r="G38" s="88"/>
      <c r="H38" s="88"/>
      <c r="I38" s="88"/>
      <c r="J38" s="89"/>
      <c r="K38" s="83" t="s">
        <v>10</v>
      </c>
      <c r="L38" s="83"/>
      <c r="M38" s="14">
        <v>0</v>
      </c>
      <c r="N38" s="129"/>
    </row>
    <row r="39" spans="1:14" ht="15" customHeight="1" x14ac:dyDescent="0.3">
      <c r="A39" s="127"/>
      <c r="B39" s="149" t="s">
        <v>79</v>
      </c>
      <c r="C39" s="150"/>
      <c r="D39" s="150"/>
      <c r="E39" s="150"/>
      <c r="F39" s="150"/>
      <c r="G39" s="150"/>
      <c r="H39" s="150"/>
      <c r="I39" s="150"/>
      <c r="J39" s="151"/>
      <c r="K39" s="134" t="s">
        <v>8</v>
      </c>
      <c r="L39" s="134"/>
      <c r="M39" s="24">
        <v>3</v>
      </c>
      <c r="N39" s="79"/>
    </row>
    <row r="40" spans="1:14" ht="15" customHeight="1" x14ac:dyDescent="0.3">
      <c r="A40" s="127"/>
      <c r="B40" s="90"/>
      <c r="C40" s="91"/>
      <c r="D40" s="91"/>
      <c r="E40" s="91"/>
      <c r="F40" s="91"/>
      <c r="G40" s="91"/>
      <c r="H40" s="91"/>
      <c r="I40" s="91"/>
      <c r="J40" s="92"/>
      <c r="K40" s="148" t="s">
        <v>9</v>
      </c>
      <c r="L40" s="148"/>
      <c r="M40" s="12">
        <v>2</v>
      </c>
      <c r="N40" s="78"/>
    </row>
    <row r="41" spans="1:14" ht="15" customHeight="1" thickBot="1" x14ac:dyDescent="0.35">
      <c r="A41" s="127"/>
      <c r="B41" s="87"/>
      <c r="C41" s="88"/>
      <c r="D41" s="88"/>
      <c r="E41" s="88"/>
      <c r="F41" s="88"/>
      <c r="G41" s="88"/>
      <c r="H41" s="88"/>
      <c r="I41" s="88"/>
      <c r="J41" s="89"/>
      <c r="K41" s="83" t="s">
        <v>10</v>
      </c>
      <c r="L41" s="83"/>
      <c r="M41" s="14">
        <v>0</v>
      </c>
      <c r="N41" s="129"/>
    </row>
    <row r="42" spans="1:14" ht="15" customHeight="1" x14ac:dyDescent="0.3">
      <c r="A42" s="127"/>
      <c r="B42" s="90" t="s">
        <v>47</v>
      </c>
      <c r="C42" s="91"/>
      <c r="D42" s="91"/>
      <c r="E42" s="91"/>
      <c r="F42" s="91"/>
      <c r="G42" s="91"/>
      <c r="H42" s="91"/>
      <c r="I42" s="91"/>
      <c r="J42" s="92"/>
      <c r="K42" s="68" t="s">
        <v>8</v>
      </c>
      <c r="L42" s="69"/>
      <c r="M42" s="24">
        <v>3</v>
      </c>
      <c r="N42" s="130"/>
    </row>
    <row r="43" spans="1:14" ht="15" customHeight="1" x14ac:dyDescent="0.3">
      <c r="A43" s="127"/>
      <c r="B43" s="90"/>
      <c r="C43" s="91"/>
      <c r="D43" s="91"/>
      <c r="E43" s="91"/>
      <c r="F43" s="91"/>
      <c r="G43" s="91"/>
      <c r="H43" s="91"/>
      <c r="I43" s="91"/>
      <c r="J43" s="92"/>
      <c r="K43" s="70" t="s">
        <v>9</v>
      </c>
      <c r="L43" s="71"/>
      <c r="M43" s="12">
        <v>2</v>
      </c>
      <c r="N43" s="131"/>
    </row>
    <row r="44" spans="1:14" ht="15" customHeight="1" thickBot="1" x14ac:dyDescent="0.35">
      <c r="A44" s="128"/>
      <c r="B44" s="93"/>
      <c r="C44" s="94"/>
      <c r="D44" s="94"/>
      <c r="E44" s="94"/>
      <c r="F44" s="94"/>
      <c r="G44" s="94"/>
      <c r="H44" s="94"/>
      <c r="I44" s="94"/>
      <c r="J44" s="95"/>
      <c r="K44" s="72" t="s">
        <v>10</v>
      </c>
      <c r="L44" s="73"/>
      <c r="M44" s="15">
        <v>0</v>
      </c>
      <c r="N44" s="132"/>
    </row>
    <row r="45" spans="1:14" ht="16.8" customHeight="1" thickTop="1" thickBot="1" x14ac:dyDescent="0.35">
      <c r="A45" s="152" t="s">
        <v>11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23">
        <v>9</v>
      </c>
      <c r="N45" s="25">
        <f>SUM(N37,N39,N42)</f>
        <v>0</v>
      </c>
    </row>
    <row r="46" spans="1:14" ht="11.4" customHeight="1" thickTop="1" thickBot="1" x14ac:dyDescent="0.3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ht="28.2" customHeight="1" thickTop="1" thickBot="1" x14ac:dyDescent="0.35">
      <c r="A47" s="74" t="s">
        <v>13</v>
      </c>
      <c r="B47" s="117" t="s">
        <v>65</v>
      </c>
      <c r="C47" s="118"/>
      <c r="D47" s="119"/>
      <c r="E47" s="119"/>
      <c r="F47" s="119"/>
      <c r="G47" s="119"/>
      <c r="H47" s="119"/>
      <c r="I47" s="119"/>
      <c r="J47" s="119"/>
      <c r="K47" s="119"/>
      <c r="L47" s="120"/>
      <c r="M47" s="51" t="s">
        <v>6</v>
      </c>
      <c r="N47" s="53" t="s">
        <v>7</v>
      </c>
    </row>
    <row r="48" spans="1:14" ht="15" thickTop="1" x14ac:dyDescent="0.3">
      <c r="A48" s="75"/>
      <c r="B48" s="121" t="s">
        <v>80</v>
      </c>
      <c r="C48" s="122"/>
      <c r="D48" s="155" t="s">
        <v>66</v>
      </c>
      <c r="E48" s="156"/>
      <c r="F48" s="156"/>
      <c r="G48" s="156"/>
      <c r="H48" s="156"/>
      <c r="I48" s="156"/>
      <c r="J48" s="157"/>
      <c r="K48" s="135" t="s">
        <v>8</v>
      </c>
      <c r="L48" s="136"/>
      <c r="M48" s="12">
        <v>5</v>
      </c>
      <c r="N48" s="133"/>
    </row>
    <row r="49" spans="1:14" x14ac:dyDescent="0.3">
      <c r="A49" s="75"/>
      <c r="B49" s="123"/>
      <c r="C49" s="124"/>
      <c r="D49" s="142"/>
      <c r="E49" s="143"/>
      <c r="F49" s="143"/>
      <c r="G49" s="143"/>
      <c r="H49" s="143"/>
      <c r="I49" s="143"/>
      <c r="J49" s="144"/>
      <c r="K49" s="135" t="s">
        <v>9</v>
      </c>
      <c r="L49" s="136"/>
      <c r="M49" s="12">
        <v>3</v>
      </c>
      <c r="N49" s="78"/>
    </row>
    <row r="50" spans="1:14" ht="15" thickBot="1" x14ac:dyDescent="0.35">
      <c r="A50" s="75"/>
      <c r="B50" s="123"/>
      <c r="C50" s="124"/>
      <c r="D50" s="145"/>
      <c r="E50" s="146"/>
      <c r="F50" s="146"/>
      <c r="G50" s="146"/>
      <c r="H50" s="146"/>
      <c r="I50" s="146"/>
      <c r="J50" s="147"/>
      <c r="K50" s="137" t="s">
        <v>10</v>
      </c>
      <c r="L50" s="138"/>
      <c r="M50" s="14">
        <v>0</v>
      </c>
      <c r="N50" s="129"/>
    </row>
    <row r="51" spans="1:14" x14ac:dyDescent="0.3">
      <c r="A51" s="75"/>
      <c r="B51" s="123"/>
      <c r="C51" s="124"/>
      <c r="D51" s="139" t="s">
        <v>84</v>
      </c>
      <c r="E51" s="140"/>
      <c r="F51" s="140"/>
      <c r="G51" s="140"/>
      <c r="H51" s="140"/>
      <c r="I51" s="140"/>
      <c r="J51" s="141"/>
      <c r="K51" s="153" t="s">
        <v>8</v>
      </c>
      <c r="L51" s="154"/>
      <c r="M51" s="24">
        <v>5</v>
      </c>
      <c r="N51" s="79"/>
    </row>
    <row r="52" spans="1:14" x14ac:dyDescent="0.3">
      <c r="A52" s="75"/>
      <c r="B52" s="123"/>
      <c r="C52" s="124"/>
      <c r="D52" s="142"/>
      <c r="E52" s="143"/>
      <c r="F52" s="143"/>
      <c r="G52" s="143"/>
      <c r="H52" s="143"/>
      <c r="I52" s="143"/>
      <c r="J52" s="144"/>
      <c r="K52" s="135" t="s">
        <v>9</v>
      </c>
      <c r="L52" s="136"/>
      <c r="M52" s="12">
        <v>3</v>
      </c>
      <c r="N52" s="78"/>
    </row>
    <row r="53" spans="1:14" ht="15" thickBot="1" x14ac:dyDescent="0.35">
      <c r="A53" s="75"/>
      <c r="B53" s="123"/>
      <c r="C53" s="124"/>
      <c r="D53" s="145"/>
      <c r="E53" s="146"/>
      <c r="F53" s="146"/>
      <c r="G53" s="146"/>
      <c r="H53" s="146"/>
      <c r="I53" s="146"/>
      <c r="J53" s="147"/>
      <c r="K53" s="137" t="s">
        <v>10</v>
      </c>
      <c r="L53" s="138"/>
      <c r="M53" s="14">
        <v>0</v>
      </c>
      <c r="N53" s="129"/>
    </row>
    <row r="54" spans="1:14" ht="31.8" customHeight="1" x14ac:dyDescent="0.3">
      <c r="A54" s="75"/>
      <c r="B54" s="123"/>
      <c r="C54" s="124"/>
      <c r="D54" s="139" t="s">
        <v>67</v>
      </c>
      <c r="E54" s="140"/>
      <c r="F54" s="140"/>
      <c r="G54" s="140"/>
      <c r="H54" s="140"/>
      <c r="I54" s="140"/>
      <c r="J54" s="141"/>
      <c r="K54" s="153" t="s">
        <v>8</v>
      </c>
      <c r="L54" s="154"/>
      <c r="M54" s="24">
        <v>2</v>
      </c>
      <c r="N54" s="79"/>
    </row>
    <row r="55" spans="1:14" ht="17.399999999999999" customHeight="1" x14ac:dyDescent="0.3">
      <c r="A55" s="75"/>
      <c r="B55" s="123"/>
      <c r="C55" s="124"/>
      <c r="D55" s="142"/>
      <c r="E55" s="143"/>
      <c r="F55" s="143"/>
      <c r="G55" s="143"/>
      <c r="H55" s="143"/>
      <c r="I55" s="143"/>
      <c r="J55" s="144"/>
      <c r="K55" s="135" t="s">
        <v>9</v>
      </c>
      <c r="L55" s="136"/>
      <c r="M55" s="12">
        <v>1</v>
      </c>
      <c r="N55" s="78"/>
    </row>
    <row r="56" spans="1:14" ht="15" thickBot="1" x14ac:dyDescent="0.35">
      <c r="A56" s="75"/>
      <c r="B56" s="123"/>
      <c r="C56" s="124"/>
      <c r="D56" s="145"/>
      <c r="E56" s="146"/>
      <c r="F56" s="146"/>
      <c r="G56" s="146"/>
      <c r="H56" s="146"/>
      <c r="I56" s="146"/>
      <c r="J56" s="147"/>
      <c r="K56" s="137" t="s">
        <v>10</v>
      </c>
      <c r="L56" s="138"/>
      <c r="M56" s="14">
        <v>0</v>
      </c>
      <c r="N56" s="129"/>
    </row>
    <row r="57" spans="1:14" x14ac:dyDescent="0.3">
      <c r="A57" s="75"/>
      <c r="B57" s="123"/>
      <c r="C57" s="124"/>
      <c r="D57" s="139" t="s">
        <v>48</v>
      </c>
      <c r="E57" s="140"/>
      <c r="F57" s="140"/>
      <c r="G57" s="140"/>
      <c r="H57" s="140"/>
      <c r="I57" s="140"/>
      <c r="J57" s="141"/>
      <c r="K57" s="153" t="s">
        <v>8</v>
      </c>
      <c r="L57" s="154"/>
      <c r="M57" s="24">
        <v>3</v>
      </c>
      <c r="N57" s="79"/>
    </row>
    <row r="58" spans="1:14" x14ac:dyDescent="0.3">
      <c r="A58" s="75"/>
      <c r="B58" s="123"/>
      <c r="C58" s="124"/>
      <c r="D58" s="142"/>
      <c r="E58" s="143"/>
      <c r="F58" s="143"/>
      <c r="G58" s="143"/>
      <c r="H58" s="143"/>
      <c r="I58" s="143"/>
      <c r="J58" s="144"/>
      <c r="K58" s="135" t="s">
        <v>9</v>
      </c>
      <c r="L58" s="136"/>
      <c r="M58" s="12">
        <v>2</v>
      </c>
      <c r="N58" s="78"/>
    </row>
    <row r="59" spans="1:14" ht="15" thickBot="1" x14ac:dyDescent="0.35">
      <c r="A59" s="76"/>
      <c r="B59" s="125"/>
      <c r="C59" s="126"/>
      <c r="D59" s="145"/>
      <c r="E59" s="146"/>
      <c r="F59" s="146"/>
      <c r="G59" s="146"/>
      <c r="H59" s="146"/>
      <c r="I59" s="146"/>
      <c r="J59" s="147"/>
      <c r="K59" s="137" t="s">
        <v>10</v>
      </c>
      <c r="L59" s="138"/>
      <c r="M59" s="14">
        <v>0</v>
      </c>
      <c r="N59" s="129"/>
    </row>
    <row r="60" spans="1:14" ht="16.8" thickTop="1" thickBot="1" x14ac:dyDescent="0.35">
      <c r="A60" s="230" t="s">
        <v>11</v>
      </c>
      <c r="B60" s="230"/>
      <c r="C60" s="230"/>
      <c r="D60" s="152"/>
      <c r="E60" s="152"/>
      <c r="F60" s="152"/>
      <c r="G60" s="152"/>
      <c r="H60" s="152"/>
      <c r="I60" s="152"/>
      <c r="J60" s="152"/>
      <c r="K60" s="152"/>
      <c r="L60" s="152"/>
      <c r="M60" s="52">
        <v>15</v>
      </c>
      <c r="N60" s="54">
        <f>SUM(N48,N51,N54,N57)</f>
        <v>0</v>
      </c>
    </row>
    <row r="61" spans="1:14" ht="8.4" customHeight="1" thickTop="1" thickBot="1" x14ac:dyDescent="0.35">
      <c r="M61" s="32"/>
      <c r="N61" s="32"/>
    </row>
    <row r="62" spans="1:14" ht="28.2" customHeight="1" thickTop="1" thickBot="1" x14ac:dyDescent="0.35">
      <c r="A62" s="217" t="s">
        <v>15</v>
      </c>
      <c r="B62" s="218" t="s">
        <v>76</v>
      </c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8" t="s">
        <v>6</v>
      </c>
      <c r="N62" s="29" t="s">
        <v>7</v>
      </c>
    </row>
    <row r="63" spans="1:14" ht="15" customHeight="1" x14ac:dyDescent="0.3">
      <c r="A63" s="75"/>
      <c r="B63" s="149" t="s">
        <v>16</v>
      </c>
      <c r="C63" s="150"/>
      <c r="D63" s="150"/>
      <c r="E63" s="150"/>
      <c r="F63" s="150"/>
      <c r="G63" s="150"/>
      <c r="H63" s="150"/>
      <c r="I63" s="150"/>
      <c r="J63" s="151"/>
      <c r="K63" s="134" t="s">
        <v>8</v>
      </c>
      <c r="L63" s="134"/>
      <c r="M63" s="13">
        <v>3</v>
      </c>
      <c r="N63" s="225"/>
    </row>
    <row r="64" spans="1:14" ht="15" customHeight="1" x14ac:dyDescent="0.3">
      <c r="A64" s="75"/>
      <c r="B64" s="90"/>
      <c r="C64" s="91"/>
      <c r="D64" s="91"/>
      <c r="E64" s="91"/>
      <c r="F64" s="91"/>
      <c r="G64" s="91"/>
      <c r="H64" s="91"/>
      <c r="I64" s="91"/>
      <c r="J64" s="92"/>
      <c r="K64" s="148" t="s">
        <v>9</v>
      </c>
      <c r="L64" s="148"/>
      <c r="M64" s="12">
        <v>2</v>
      </c>
      <c r="N64" s="226"/>
    </row>
    <row r="65" spans="1:14" ht="15" customHeight="1" thickBot="1" x14ac:dyDescent="0.35">
      <c r="A65" s="75"/>
      <c r="B65" s="90"/>
      <c r="C65" s="91"/>
      <c r="D65" s="91"/>
      <c r="E65" s="91"/>
      <c r="F65" s="91"/>
      <c r="G65" s="91"/>
      <c r="H65" s="91"/>
      <c r="I65" s="91"/>
      <c r="J65" s="92"/>
      <c r="K65" s="216" t="s">
        <v>10</v>
      </c>
      <c r="L65" s="216"/>
      <c r="M65" s="14">
        <v>0</v>
      </c>
      <c r="N65" s="227"/>
    </row>
    <row r="66" spans="1:14" ht="15" customHeight="1" x14ac:dyDescent="0.3">
      <c r="A66" s="75"/>
      <c r="B66" s="149" t="s">
        <v>68</v>
      </c>
      <c r="C66" s="150"/>
      <c r="D66" s="150"/>
      <c r="E66" s="150"/>
      <c r="F66" s="150"/>
      <c r="G66" s="150"/>
      <c r="H66" s="150"/>
      <c r="I66" s="150"/>
      <c r="J66" s="151"/>
      <c r="K66" s="229" t="s">
        <v>8</v>
      </c>
      <c r="L66" s="229"/>
      <c r="M66" s="13">
        <v>3</v>
      </c>
      <c r="N66" s="225"/>
    </row>
    <row r="67" spans="1:14" x14ac:dyDescent="0.3">
      <c r="A67" s="75"/>
      <c r="B67" s="90"/>
      <c r="C67" s="91"/>
      <c r="D67" s="91"/>
      <c r="E67" s="91"/>
      <c r="F67" s="91"/>
      <c r="G67" s="91"/>
      <c r="H67" s="91"/>
      <c r="I67" s="91"/>
      <c r="J67" s="92"/>
      <c r="K67" s="148" t="s">
        <v>9</v>
      </c>
      <c r="L67" s="148"/>
      <c r="M67" s="12">
        <v>2</v>
      </c>
      <c r="N67" s="226"/>
    </row>
    <row r="68" spans="1:14" ht="15" thickBot="1" x14ac:dyDescent="0.35">
      <c r="A68" s="75"/>
      <c r="B68" s="90"/>
      <c r="C68" s="91"/>
      <c r="D68" s="91"/>
      <c r="E68" s="91"/>
      <c r="F68" s="91"/>
      <c r="G68" s="91"/>
      <c r="H68" s="91"/>
      <c r="I68" s="91"/>
      <c r="J68" s="92"/>
      <c r="K68" s="216" t="s">
        <v>10</v>
      </c>
      <c r="L68" s="216"/>
      <c r="M68" s="14">
        <v>0</v>
      </c>
      <c r="N68" s="227"/>
    </row>
    <row r="69" spans="1:14" ht="15" customHeight="1" x14ac:dyDescent="0.3">
      <c r="A69" s="75"/>
      <c r="B69" s="149" t="s">
        <v>87</v>
      </c>
      <c r="C69" s="150"/>
      <c r="D69" s="150"/>
      <c r="E69" s="150"/>
      <c r="F69" s="150"/>
      <c r="G69" s="150"/>
      <c r="H69" s="150"/>
      <c r="I69" s="150"/>
      <c r="J69" s="151"/>
      <c r="K69" s="229" t="s">
        <v>8</v>
      </c>
      <c r="L69" s="229"/>
      <c r="M69" s="13">
        <v>3</v>
      </c>
      <c r="N69" s="225"/>
    </row>
    <row r="70" spans="1:14" ht="15" customHeight="1" x14ac:dyDescent="0.3">
      <c r="A70" s="75"/>
      <c r="B70" s="90"/>
      <c r="C70" s="91"/>
      <c r="D70" s="91"/>
      <c r="E70" s="91"/>
      <c r="F70" s="91"/>
      <c r="G70" s="91"/>
      <c r="H70" s="91"/>
      <c r="I70" s="91"/>
      <c r="J70" s="92"/>
      <c r="K70" s="148" t="s">
        <v>9</v>
      </c>
      <c r="L70" s="148"/>
      <c r="M70" s="12">
        <v>2</v>
      </c>
      <c r="N70" s="226"/>
    </row>
    <row r="71" spans="1:14" ht="15" customHeight="1" thickBot="1" x14ac:dyDescent="0.35">
      <c r="A71" s="76"/>
      <c r="B71" s="93"/>
      <c r="C71" s="94"/>
      <c r="D71" s="94"/>
      <c r="E71" s="94"/>
      <c r="F71" s="94"/>
      <c r="G71" s="94"/>
      <c r="H71" s="94"/>
      <c r="I71" s="94"/>
      <c r="J71" s="95"/>
      <c r="K71" s="161" t="s">
        <v>10</v>
      </c>
      <c r="L71" s="161"/>
      <c r="M71" s="15">
        <v>0</v>
      </c>
      <c r="N71" s="228"/>
    </row>
    <row r="72" spans="1:14" ht="16.8" customHeight="1" thickTop="1" thickBot="1" x14ac:dyDescent="0.35">
      <c r="A72" s="116" t="s">
        <v>11</v>
      </c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23">
        <v>9</v>
      </c>
      <c r="N72" s="25">
        <f>SUM(N63,N66,N69)</f>
        <v>0</v>
      </c>
    </row>
    <row r="73" spans="1:14" ht="8.4" customHeight="1" thickTop="1" thickBot="1" x14ac:dyDescent="0.35">
      <c r="A73" s="20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28.2" customHeight="1" thickTop="1" thickBot="1" x14ac:dyDescent="0.35">
      <c r="A74" s="74" t="s">
        <v>17</v>
      </c>
      <c r="B74" s="211" t="s">
        <v>69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8" t="s">
        <v>6</v>
      </c>
      <c r="N74" s="29" t="s">
        <v>7</v>
      </c>
    </row>
    <row r="75" spans="1:14" ht="28.2" customHeight="1" x14ac:dyDescent="0.3">
      <c r="A75" s="75"/>
      <c r="B75" s="222" t="s">
        <v>70</v>
      </c>
      <c r="C75" s="223"/>
      <c r="D75" s="223"/>
      <c r="E75" s="223"/>
      <c r="F75" s="223"/>
      <c r="G75" s="223"/>
      <c r="H75" s="223"/>
      <c r="I75" s="223"/>
      <c r="J75" s="223"/>
      <c r="K75" s="223"/>
      <c r="L75" s="224"/>
      <c r="M75" s="13">
        <v>15</v>
      </c>
      <c r="N75" s="110"/>
    </row>
    <row r="76" spans="1:14" ht="28.2" customHeight="1" x14ac:dyDescent="0.3">
      <c r="A76" s="75"/>
      <c r="B76" s="205" t="s">
        <v>71</v>
      </c>
      <c r="C76" s="206"/>
      <c r="D76" s="206"/>
      <c r="E76" s="206"/>
      <c r="F76" s="206"/>
      <c r="G76" s="206"/>
      <c r="H76" s="206"/>
      <c r="I76" s="206"/>
      <c r="J76" s="206"/>
      <c r="K76" s="206"/>
      <c r="L76" s="207"/>
      <c r="M76" s="12">
        <v>10</v>
      </c>
      <c r="N76" s="111"/>
    </row>
    <row r="77" spans="1:14" ht="28.2" customHeight="1" thickBot="1" x14ac:dyDescent="0.35">
      <c r="A77" s="76"/>
      <c r="B77" s="208" t="s">
        <v>72</v>
      </c>
      <c r="C77" s="209"/>
      <c r="D77" s="209"/>
      <c r="E77" s="209"/>
      <c r="F77" s="209"/>
      <c r="G77" s="209"/>
      <c r="H77" s="209"/>
      <c r="I77" s="209"/>
      <c r="J77" s="209"/>
      <c r="K77" s="209"/>
      <c r="L77" s="210"/>
      <c r="M77" s="15">
        <v>5</v>
      </c>
      <c r="N77" s="115"/>
    </row>
    <row r="78" spans="1:14" ht="16.8" customHeight="1" thickTop="1" thickBot="1" x14ac:dyDescent="0.35">
      <c r="A78" s="116" t="s">
        <v>11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30">
        <v>15</v>
      </c>
      <c r="N78" s="31">
        <f>SUM(N75)</f>
        <v>0</v>
      </c>
    </row>
    <row r="79" spans="1:14" ht="8.4" customHeight="1" thickTop="1" thickBot="1" x14ac:dyDescent="0.35">
      <c r="A79" s="2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14" ht="32.4" customHeight="1" thickTop="1" thickBot="1" x14ac:dyDescent="0.35">
      <c r="A80" s="74" t="s">
        <v>18</v>
      </c>
      <c r="B80" s="211" t="s">
        <v>19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8" t="s">
        <v>6</v>
      </c>
      <c r="N80" s="29" t="s">
        <v>7</v>
      </c>
    </row>
    <row r="81" spans="1:14" ht="15" customHeight="1" x14ac:dyDescent="0.3">
      <c r="A81" s="75"/>
      <c r="B81" s="212" t="s">
        <v>73</v>
      </c>
      <c r="C81" s="212"/>
      <c r="D81" s="212" t="s">
        <v>20</v>
      </c>
      <c r="E81" s="212"/>
      <c r="F81" s="212"/>
      <c r="G81" s="212"/>
      <c r="H81" s="212"/>
      <c r="I81" s="212"/>
      <c r="J81" s="212"/>
      <c r="K81" s="134" t="s">
        <v>8</v>
      </c>
      <c r="L81" s="134"/>
      <c r="M81" s="13">
        <v>10</v>
      </c>
      <c r="N81" s="110"/>
    </row>
    <row r="82" spans="1:14" x14ac:dyDescent="0.3">
      <c r="A82" s="75"/>
      <c r="B82" s="213"/>
      <c r="C82" s="213"/>
      <c r="D82" s="213"/>
      <c r="E82" s="213"/>
      <c r="F82" s="213"/>
      <c r="G82" s="213"/>
      <c r="H82" s="213"/>
      <c r="I82" s="213"/>
      <c r="J82" s="213"/>
      <c r="K82" s="148" t="s">
        <v>9</v>
      </c>
      <c r="L82" s="148"/>
      <c r="M82" s="12">
        <v>5</v>
      </c>
      <c r="N82" s="111"/>
    </row>
    <row r="83" spans="1:14" ht="15" thickBot="1" x14ac:dyDescent="0.35">
      <c r="A83" s="75"/>
      <c r="B83" s="213"/>
      <c r="C83" s="213"/>
      <c r="D83" s="214"/>
      <c r="E83" s="214"/>
      <c r="F83" s="214"/>
      <c r="G83" s="214"/>
      <c r="H83" s="214"/>
      <c r="I83" s="214"/>
      <c r="J83" s="214"/>
      <c r="K83" s="83" t="s">
        <v>10</v>
      </c>
      <c r="L83" s="83"/>
      <c r="M83" s="14">
        <v>0</v>
      </c>
      <c r="N83" s="112"/>
    </row>
    <row r="84" spans="1:14" ht="15" customHeight="1" x14ac:dyDescent="0.3">
      <c r="A84" s="75"/>
      <c r="B84" s="213"/>
      <c r="C84" s="213"/>
      <c r="D84" s="212" t="s">
        <v>49</v>
      </c>
      <c r="E84" s="212"/>
      <c r="F84" s="212"/>
      <c r="G84" s="212"/>
      <c r="H84" s="212"/>
      <c r="I84" s="212"/>
      <c r="J84" s="212"/>
      <c r="K84" s="134" t="s">
        <v>8</v>
      </c>
      <c r="L84" s="134"/>
      <c r="M84" s="13">
        <v>10</v>
      </c>
      <c r="N84" s="110"/>
    </row>
    <row r="85" spans="1:14" x14ac:dyDescent="0.3">
      <c r="A85" s="75"/>
      <c r="B85" s="213"/>
      <c r="C85" s="213"/>
      <c r="D85" s="213"/>
      <c r="E85" s="213"/>
      <c r="F85" s="213"/>
      <c r="G85" s="213"/>
      <c r="H85" s="213"/>
      <c r="I85" s="213"/>
      <c r="J85" s="213"/>
      <c r="K85" s="148" t="s">
        <v>9</v>
      </c>
      <c r="L85" s="148"/>
      <c r="M85" s="12">
        <v>5</v>
      </c>
      <c r="N85" s="111"/>
    </row>
    <row r="86" spans="1:14" ht="15" thickBot="1" x14ac:dyDescent="0.35">
      <c r="A86" s="75"/>
      <c r="B86" s="213"/>
      <c r="C86" s="213"/>
      <c r="D86" s="214"/>
      <c r="E86" s="214"/>
      <c r="F86" s="214"/>
      <c r="G86" s="214"/>
      <c r="H86" s="214"/>
      <c r="I86" s="214"/>
      <c r="J86" s="214"/>
      <c r="K86" s="83" t="s">
        <v>10</v>
      </c>
      <c r="L86" s="83"/>
      <c r="M86" s="14">
        <v>0</v>
      </c>
      <c r="N86" s="112"/>
    </row>
    <row r="87" spans="1:14" ht="15" customHeight="1" x14ac:dyDescent="0.3">
      <c r="A87" s="75"/>
      <c r="B87" s="213"/>
      <c r="C87" s="213"/>
      <c r="D87" s="212" t="s">
        <v>50</v>
      </c>
      <c r="E87" s="212"/>
      <c r="F87" s="212"/>
      <c r="G87" s="212"/>
      <c r="H87" s="212"/>
      <c r="I87" s="212"/>
      <c r="J87" s="212"/>
      <c r="K87" s="134" t="s">
        <v>8</v>
      </c>
      <c r="L87" s="134"/>
      <c r="M87" s="13">
        <v>10</v>
      </c>
      <c r="N87" s="110"/>
    </row>
    <row r="88" spans="1:14" x14ac:dyDescent="0.3">
      <c r="A88" s="75"/>
      <c r="B88" s="213"/>
      <c r="C88" s="213"/>
      <c r="D88" s="213"/>
      <c r="E88" s="213"/>
      <c r="F88" s="213"/>
      <c r="G88" s="213"/>
      <c r="H88" s="213"/>
      <c r="I88" s="213"/>
      <c r="J88" s="213"/>
      <c r="K88" s="148" t="s">
        <v>9</v>
      </c>
      <c r="L88" s="148"/>
      <c r="M88" s="12">
        <v>5</v>
      </c>
      <c r="N88" s="111"/>
    </row>
    <row r="89" spans="1:14" ht="15" thickBot="1" x14ac:dyDescent="0.35">
      <c r="A89" s="76"/>
      <c r="B89" s="215"/>
      <c r="C89" s="215"/>
      <c r="D89" s="215"/>
      <c r="E89" s="215"/>
      <c r="F89" s="215"/>
      <c r="G89" s="215"/>
      <c r="H89" s="215"/>
      <c r="I89" s="215"/>
      <c r="J89" s="215"/>
      <c r="K89" s="161" t="s">
        <v>10</v>
      </c>
      <c r="L89" s="161"/>
      <c r="M89" s="15">
        <v>0</v>
      </c>
      <c r="N89" s="115"/>
    </row>
    <row r="90" spans="1:14" ht="16.8" customHeight="1" thickTop="1" thickBot="1" x14ac:dyDescent="0.35">
      <c r="A90" s="116" t="s">
        <v>11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23">
        <v>30</v>
      </c>
      <c r="N90" s="31">
        <f>SUM(N81,N84,N87)</f>
        <v>0</v>
      </c>
    </row>
    <row r="91" spans="1:14" ht="8.4" customHeight="1" thickTop="1" thickBot="1" x14ac:dyDescent="0.35">
      <c r="A91" s="20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14" ht="32.4" customHeight="1" thickTop="1" thickBot="1" x14ac:dyDescent="0.35">
      <c r="A92" s="74" t="s">
        <v>21</v>
      </c>
      <c r="B92" s="211" t="s">
        <v>22</v>
      </c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33" t="s">
        <v>6</v>
      </c>
      <c r="N92" s="34" t="s">
        <v>82</v>
      </c>
    </row>
    <row r="93" spans="1:14" ht="15" customHeight="1" x14ac:dyDescent="0.3">
      <c r="A93" s="75"/>
      <c r="B93" s="90" t="s">
        <v>74</v>
      </c>
      <c r="C93" s="91"/>
      <c r="D93" s="91"/>
      <c r="E93" s="91"/>
      <c r="F93" s="91"/>
      <c r="G93" s="91"/>
      <c r="H93" s="91"/>
      <c r="I93" s="91"/>
      <c r="J93" s="92"/>
      <c r="K93" s="134" t="s">
        <v>8</v>
      </c>
      <c r="L93" s="134"/>
      <c r="M93" s="13">
        <v>5</v>
      </c>
      <c r="N93" s="110"/>
    </row>
    <row r="94" spans="1:14" ht="15" thickBot="1" x14ac:dyDescent="0.35">
      <c r="A94" s="75"/>
      <c r="B94" s="87"/>
      <c r="C94" s="88"/>
      <c r="D94" s="88"/>
      <c r="E94" s="88"/>
      <c r="F94" s="88"/>
      <c r="G94" s="88"/>
      <c r="H94" s="88"/>
      <c r="I94" s="88"/>
      <c r="J94" s="89"/>
      <c r="K94" s="83" t="s">
        <v>10</v>
      </c>
      <c r="L94" s="83"/>
      <c r="M94" s="14">
        <v>0</v>
      </c>
      <c r="N94" s="112"/>
    </row>
    <row r="95" spans="1:14" ht="15" customHeight="1" x14ac:dyDescent="0.3">
      <c r="A95" s="75"/>
      <c r="B95" s="149" t="s">
        <v>75</v>
      </c>
      <c r="C95" s="150"/>
      <c r="D95" s="150"/>
      <c r="E95" s="150"/>
      <c r="F95" s="150"/>
      <c r="G95" s="150"/>
      <c r="H95" s="150"/>
      <c r="I95" s="150"/>
      <c r="J95" s="151"/>
      <c r="K95" s="164" t="s">
        <v>8</v>
      </c>
      <c r="L95" s="165"/>
      <c r="M95" s="24">
        <v>5</v>
      </c>
      <c r="N95" s="162"/>
    </row>
    <row r="96" spans="1:14" ht="15" customHeight="1" thickBot="1" x14ac:dyDescent="0.35">
      <c r="A96" s="75"/>
      <c r="B96" s="87"/>
      <c r="C96" s="88"/>
      <c r="D96" s="88"/>
      <c r="E96" s="88"/>
      <c r="F96" s="88"/>
      <c r="G96" s="88"/>
      <c r="H96" s="88"/>
      <c r="I96" s="88"/>
      <c r="J96" s="89"/>
      <c r="K96" s="166" t="s">
        <v>10</v>
      </c>
      <c r="L96" s="167"/>
      <c r="M96" s="50">
        <v>0</v>
      </c>
      <c r="N96" s="163"/>
    </row>
    <row r="97" spans="1:14" ht="14.4" customHeight="1" x14ac:dyDescent="0.3">
      <c r="A97" s="75"/>
      <c r="B97" s="90" t="s">
        <v>88</v>
      </c>
      <c r="C97" s="91"/>
      <c r="D97" s="91"/>
      <c r="E97" s="91"/>
      <c r="F97" s="91"/>
      <c r="G97" s="91"/>
      <c r="H97" s="91"/>
      <c r="I97" s="91"/>
      <c r="J97" s="92"/>
      <c r="K97" s="134" t="s">
        <v>8</v>
      </c>
      <c r="L97" s="134"/>
      <c r="M97" s="13">
        <v>4</v>
      </c>
      <c r="N97" s="110"/>
    </row>
    <row r="98" spans="1:14" x14ac:dyDescent="0.3">
      <c r="A98" s="75"/>
      <c r="B98" s="90"/>
      <c r="C98" s="91"/>
      <c r="D98" s="91"/>
      <c r="E98" s="91"/>
      <c r="F98" s="91"/>
      <c r="G98" s="91"/>
      <c r="H98" s="91"/>
      <c r="I98" s="91"/>
      <c r="J98" s="92"/>
      <c r="K98" s="148" t="s">
        <v>9</v>
      </c>
      <c r="L98" s="148"/>
      <c r="M98" s="12">
        <v>2</v>
      </c>
      <c r="N98" s="111"/>
    </row>
    <row r="99" spans="1:14" ht="15" thickBot="1" x14ac:dyDescent="0.35">
      <c r="A99" s="75"/>
      <c r="B99" s="87"/>
      <c r="C99" s="88"/>
      <c r="D99" s="88"/>
      <c r="E99" s="88"/>
      <c r="F99" s="88"/>
      <c r="G99" s="88"/>
      <c r="H99" s="88"/>
      <c r="I99" s="88"/>
      <c r="J99" s="89"/>
      <c r="K99" s="83" t="s">
        <v>10</v>
      </c>
      <c r="L99" s="83"/>
      <c r="M99" s="14">
        <v>0</v>
      </c>
      <c r="N99" s="112"/>
    </row>
    <row r="100" spans="1:14" ht="16.2" customHeight="1" thickTop="1" thickBot="1" x14ac:dyDescent="0.35">
      <c r="A100" s="116" t="s">
        <v>11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23">
        <v>14</v>
      </c>
      <c r="N100" s="31">
        <f>SUM(N93,N95,N97)</f>
        <v>0</v>
      </c>
    </row>
    <row r="101" spans="1:14" ht="36.6" customHeight="1" thickTop="1" x14ac:dyDescent="0.3">
      <c r="A101" s="158" t="s">
        <v>85</v>
      </c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</row>
    <row r="102" spans="1:14" ht="9.6" customHeight="1" thickBot="1" x14ac:dyDescent="0.35">
      <c r="A102" s="37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ht="28.2" customHeight="1" thickTop="1" x14ac:dyDescent="0.3">
      <c r="A103" s="159" t="s">
        <v>39</v>
      </c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35" t="s">
        <v>23</v>
      </c>
      <c r="N103" s="36" t="s">
        <v>46</v>
      </c>
    </row>
    <row r="104" spans="1:14" ht="19.8" customHeight="1" thickBot="1" x14ac:dyDescent="0.35">
      <c r="A104" s="160" t="s">
        <v>24</v>
      </c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38">
        <v>100</v>
      </c>
      <c r="N104" s="55">
        <f>SUM(N100,N90,N78,N72,N60,N45,N34)</f>
        <v>0</v>
      </c>
    </row>
    <row r="105" spans="1:14" ht="15.6" x14ac:dyDescent="0.3">
      <c r="A105" s="171" t="s">
        <v>25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</row>
    <row r="106" spans="1:14" ht="13.2" customHeight="1" thickBot="1" x14ac:dyDescent="0.35">
      <c r="A106" s="39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 ht="21.6" customHeight="1" thickTop="1" thickBot="1" x14ac:dyDescent="0.35">
      <c r="A107" s="40" t="s">
        <v>43</v>
      </c>
      <c r="B107" s="175" t="s">
        <v>40</v>
      </c>
      <c r="C107" s="175"/>
      <c r="D107" s="175"/>
      <c r="E107" s="175"/>
      <c r="F107" s="175"/>
      <c r="G107" s="175"/>
      <c r="H107" s="175"/>
      <c r="I107" s="175"/>
      <c r="J107" s="175"/>
      <c r="K107" s="174" t="s">
        <v>41</v>
      </c>
      <c r="L107" s="174"/>
      <c r="M107" s="174" t="s">
        <v>42</v>
      </c>
      <c r="N107" s="174"/>
    </row>
    <row r="108" spans="1:14" ht="15" customHeight="1" x14ac:dyDescent="0.3">
      <c r="A108" s="41"/>
      <c r="B108" s="178"/>
      <c r="C108" s="178"/>
      <c r="D108" s="178"/>
      <c r="E108" s="178"/>
      <c r="F108" s="178"/>
      <c r="G108" s="178"/>
      <c r="H108" s="178"/>
      <c r="I108" s="178"/>
      <c r="J108" s="178"/>
      <c r="K108" s="176"/>
      <c r="L108" s="176"/>
      <c r="M108" s="177"/>
      <c r="N108" s="177"/>
    </row>
    <row r="109" spans="1:14" ht="15" customHeight="1" x14ac:dyDescent="0.3">
      <c r="A109" s="42"/>
      <c r="B109" s="181"/>
      <c r="C109" s="181"/>
      <c r="D109" s="181"/>
      <c r="E109" s="181"/>
      <c r="F109" s="181"/>
      <c r="G109" s="181"/>
      <c r="H109" s="181"/>
      <c r="I109" s="181"/>
      <c r="J109" s="181"/>
      <c r="K109" s="179"/>
      <c r="L109" s="179"/>
      <c r="M109" s="180"/>
      <c r="N109" s="180"/>
    </row>
    <row r="110" spans="1:14" ht="15" customHeight="1" thickBot="1" x14ac:dyDescent="0.35">
      <c r="A110" s="43"/>
      <c r="B110" s="169"/>
      <c r="C110" s="169"/>
      <c r="D110" s="169"/>
      <c r="E110" s="169"/>
      <c r="F110" s="169"/>
      <c r="G110" s="169"/>
      <c r="H110" s="169"/>
      <c r="I110" s="169"/>
      <c r="J110" s="169"/>
      <c r="K110" s="204"/>
      <c r="L110" s="204"/>
      <c r="M110" s="168"/>
      <c r="N110" s="168"/>
    </row>
    <row r="111" spans="1:14" ht="15" customHeight="1" thickBot="1" x14ac:dyDescent="0.35">
      <c r="A111" s="200" t="s">
        <v>11</v>
      </c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1">
        <f>SUM(M108,M109,M110)</f>
        <v>0</v>
      </c>
      <c r="N111" s="201"/>
    </row>
    <row r="112" spans="1:14" ht="9" customHeight="1" x14ac:dyDescent="0.3">
      <c r="A112" s="8"/>
    </row>
    <row r="113" spans="1:14" ht="16.2" thickBot="1" x14ac:dyDescent="0.35">
      <c r="A113" s="172" t="s">
        <v>89</v>
      </c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</row>
    <row r="114" spans="1:14" ht="46.8" customHeight="1" thickBot="1" x14ac:dyDescent="0.35">
      <c r="A114" s="170" t="s">
        <v>26</v>
      </c>
      <c r="B114" s="170"/>
      <c r="C114" s="170" t="s">
        <v>28</v>
      </c>
      <c r="D114" s="170"/>
      <c r="E114" s="170"/>
      <c r="F114" s="170" t="s">
        <v>37</v>
      </c>
      <c r="G114" s="170"/>
      <c r="H114" s="170"/>
      <c r="I114" s="170" t="s">
        <v>45</v>
      </c>
      <c r="J114" s="170"/>
      <c r="K114" s="202"/>
      <c r="L114" s="173" t="s">
        <v>38</v>
      </c>
      <c r="M114" s="173"/>
      <c r="N114" s="173"/>
    </row>
    <row r="115" spans="1:14" ht="15.6" x14ac:dyDescent="0.3">
      <c r="A115" s="170" t="s">
        <v>27</v>
      </c>
      <c r="B115" s="170"/>
      <c r="C115" s="170" t="s">
        <v>29</v>
      </c>
      <c r="D115" s="170"/>
      <c r="E115" s="170"/>
      <c r="F115" s="170" t="s">
        <v>30</v>
      </c>
      <c r="G115" s="170"/>
      <c r="H115" s="170"/>
      <c r="I115" s="182">
        <f>(M111)</f>
        <v>0</v>
      </c>
      <c r="J115" s="183"/>
      <c r="K115" s="184"/>
      <c r="L115" s="190">
        <f>SUM(F116-I115)</f>
        <v>0</v>
      </c>
      <c r="M115" s="191"/>
      <c r="N115" s="192"/>
    </row>
    <row r="116" spans="1:14" ht="16.2" thickBot="1" x14ac:dyDescent="0.35">
      <c r="A116" s="170">
        <f>(N104)</f>
        <v>0</v>
      </c>
      <c r="B116" s="170"/>
      <c r="C116" s="170">
        <f>(F16)</f>
        <v>0</v>
      </c>
      <c r="D116" s="170"/>
      <c r="E116" s="170"/>
      <c r="F116" s="203">
        <f>(C116*A116%)</f>
        <v>0</v>
      </c>
      <c r="G116" s="203"/>
      <c r="H116" s="203"/>
      <c r="I116" s="185"/>
      <c r="J116" s="186"/>
      <c r="K116" s="187"/>
      <c r="L116" s="193"/>
      <c r="M116" s="194"/>
      <c r="N116" s="195"/>
    </row>
    <row r="117" spans="1:14" ht="15.6" x14ac:dyDescent="0.3">
      <c r="A117" s="8"/>
    </row>
    <row r="118" spans="1:14" ht="31.65" customHeight="1" x14ac:dyDescent="0.3">
      <c r="A118" s="196" t="s">
        <v>31</v>
      </c>
      <c r="B118" s="196"/>
      <c r="C118" s="196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</row>
    <row r="119" spans="1:14" ht="31.65" customHeight="1" x14ac:dyDescent="0.3">
      <c r="A119" s="196" t="s">
        <v>32</v>
      </c>
      <c r="B119" s="196"/>
      <c r="C119" s="196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</row>
    <row r="120" spans="1:14" x14ac:dyDescent="0.3">
      <c r="A120" s="6"/>
    </row>
    <row r="121" spans="1:14" ht="15.6" x14ac:dyDescent="0.3">
      <c r="A121" s="9" t="s">
        <v>33</v>
      </c>
    </row>
    <row r="122" spans="1:14" ht="15.6" x14ac:dyDescent="0.3">
      <c r="A122" s="44" t="s">
        <v>34</v>
      </c>
      <c r="B122" s="45"/>
      <c r="C122" s="45"/>
      <c r="D122" s="44" t="s">
        <v>35</v>
      </c>
      <c r="E122" s="45"/>
    </row>
    <row r="124" spans="1:14" ht="15" thickBot="1" x14ac:dyDescent="0.35">
      <c r="A124" s="198"/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</row>
    <row r="125" spans="1:14" ht="15.6" x14ac:dyDescent="0.3">
      <c r="A125" s="188" t="s">
        <v>86</v>
      </c>
      <c r="B125" s="188"/>
      <c r="C125" s="188"/>
      <c r="D125" s="188"/>
      <c r="E125" s="189" t="s">
        <v>36</v>
      </c>
      <c r="F125" s="189"/>
      <c r="G125" s="189"/>
      <c r="H125" s="189"/>
      <c r="I125" s="189"/>
      <c r="J125" s="189"/>
      <c r="K125" s="189"/>
      <c r="L125" s="189"/>
      <c r="M125" s="189"/>
      <c r="N125" s="189"/>
    </row>
  </sheetData>
  <sheetProtection formatCells="0" formatColumns="0" formatRows="0" selectLockedCells="1"/>
  <mergeCells count="182">
    <mergeCell ref="B21:G21"/>
    <mergeCell ref="B22:G22"/>
    <mergeCell ref="J20:N20"/>
    <mergeCell ref="J21:N21"/>
    <mergeCell ref="J22:N22"/>
    <mergeCell ref="B19:G19"/>
    <mergeCell ref="B75:L75"/>
    <mergeCell ref="K41:L41"/>
    <mergeCell ref="B36:L36"/>
    <mergeCell ref="K42:L42"/>
    <mergeCell ref="N63:N65"/>
    <mergeCell ref="N66:N68"/>
    <mergeCell ref="N69:N71"/>
    <mergeCell ref="K65:L65"/>
    <mergeCell ref="K66:L66"/>
    <mergeCell ref="K67:L67"/>
    <mergeCell ref="K69:L69"/>
    <mergeCell ref="K70:L70"/>
    <mergeCell ref="K71:L71"/>
    <mergeCell ref="A60:L60"/>
    <mergeCell ref="N57:N59"/>
    <mergeCell ref="K43:L43"/>
    <mergeCell ref="K55:L55"/>
    <mergeCell ref="K56:L56"/>
    <mergeCell ref="B76:L76"/>
    <mergeCell ref="B77:L77"/>
    <mergeCell ref="B63:J65"/>
    <mergeCell ref="B66:J68"/>
    <mergeCell ref="B69:J71"/>
    <mergeCell ref="B92:L92"/>
    <mergeCell ref="K93:L93"/>
    <mergeCell ref="B93:J94"/>
    <mergeCell ref="A90:L90"/>
    <mergeCell ref="D84:J86"/>
    <mergeCell ref="D87:J89"/>
    <mergeCell ref="B81:C89"/>
    <mergeCell ref="K68:L68"/>
    <mergeCell ref="B74:L74"/>
    <mergeCell ref="A78:L78"/>
    <mergeCell ref="B80:L80"/>
    <mergeCell ref="D81:J83"/>
    <mergeCell ref="K81:L81"/>
    <mergeCell ref="K82:L82"/>
    <mergeCell ref="K83:L83"/>
    <mergeCell ref="A62:A71"/>
    <mergeCell ref="B62:L62"/>
    <mergeCell ref="K63:L63"/>
    <mergeCell ref="K64:L64"/>
    <mergeCell ref="A125:D125"/>
    <mergeCell ref="E125:N125"/>
    <mergeCell ref="L115:N116"/>
    <mergeCell ref="A118:C118"/>
    <mergeCell ref="A119:C119"/>
    <mergeCell ref="D118:N118"/>
    <mergeCell ref="D119:N119"/>
    <mergeCell ref="A124:N124"/>
    <mergeCell ref="F12:N12"/>
    <mergeCell ref="F13:N13"/>
    <mergeCell ref="F14:N14"/>
    <mergeCell ref="F15:N15"/>
    <mergeCell ref="F16:N16"/>
    <mergeCell ref="A111:L111"/>
    <mergeCell ref="M111:N111"/>
    <mergeCell ref="I114:K114"/>
    <mergeCell ref="F114:H114"/>
    <mergeCell ref="F115:H115"/>
    <mergeCell ref="C114:E114"/>
    <mergeCell ref="C115:E115"/>
    <mergeCell ref="C116:E116"/>
    <mergeCell ref="A116:B116"/>
    <mergeCell ref="F116:H116"/>
    <mergeCell ref="K110:L110"/>
    <mergeCell ref="M110:N110"/>
    <mergeCell ref="B110:J110"/>
    <mergeCell ref="A115:B115"/>
    <mergeCell ref="A105:N105"/>
    <mergeCell ref="A113:N113"/>
    <mergeCell ref="A114:B114"/>
    <mergeCell ref="L114:N114"/>
    <mergeCell ref="K107:L107"/>
    <mergeCell ref="M107:N107"/>
    <mergeCell ref="B107:J107"/>
    <mergeCell ref="K108:L108"/>
    <mergeCell ref="M108:N108"/>
    <mergeCell ref="B108:J108"/>
    <mergeCell ref="K109:L109"/>
    <mergeCell ref="M109:N109"/>
    <mergeCell ref="B109:J109"/>
    <mergeCell ref="I115:K116"/>
    <mergeCell ref="A101:N101"/>
    <mergeCell ref="A103:L103"/>
    <mergeCell ref="A104:L104"/>
    <mergeCell ref="K98:L98"/>
    <mergeCell ref="K99:L99"/>
    <mergeCell ref="A100:L100"/>
    <mergeCell ref="B97:J99"/>
    <mergeCell ref="K97:L97"/>
    <mergeCell ref="K84:L84"/>
    <mergeCell ref="K85:L85"/>
    <mergeCell ref="K86:L86"/>
    <mergeCell ref="K87:L87"/>
    <mergeCell ref="K88:L88"/>
    <mergeCell ref="K89:L89"/>
    <mergeCell ref="A92:A99"/>
    <mergeCell ref="N93:N94"/>
    <mergeCell ref="N97:N99"/>
    <mergeCell ref="N95:N96"/>
    <mergeCell ref="K94:L94"/>
    <mergeCell ref="B95:J96"/>
    <mergeCell ref="K95:L95"/>
    <mergeCell ref="K96:L96"/>
    <mergeCell ref="N84:N86"/>
    <mergeCell ref="N87:N89"/>
    <mergeCell ref="K58:L58"/>
    <mergeCell ref="K59:L59"/>
    <mergeCell ref="D54:J56"/>
    <mergeCell ref="K38:L38"/>
    <mergeCell ref="K39:L39"/>
    <mergeCell ref="K40:L40"/>
    <mergeCell ref="B37:J38"/>
    <mergeCell ref="B39:J41"/>
    <mergeCell ref="A45:L45"/>
    <mergeCell ref="K48:L48"/>
    <mergeCell ref="B42:J44"/>
    <mergeCell ref="D57:J59"/>
    <mergeCell ref="K50:L50"/>
    <mergeCell ref="K51:L51"/>
    <mergeCell ref="D48:J50"/>
    <mergeCell ref="D51:J53"/>
    <mergeCell ref="K52:L52"/>
    <mergeCell ref="K53:L53"/>
    <mergeCell ref="K54:L54"/>
    <mergeCell ref="K44:L44"/>
    <mergeCell ref="K57:L57"/>
    <mergeCell ref="N81:N83"/>
    <mergeCell ref="B25:N25"/>
    <mergeCell ref="A12:E12"/>
    <mergeCell ref="A13:E13"/>
    <mergeCell ref="A14:E14"/>
    <mergeCell ref="A15:E15"/>
    <mergeCell ref="A16:E16"/>
    <mergeCell ref="A74:A77"/>
    <mergeCell ref="N75:N77"/>
    <mergeCell ref="A80:A89"/>
    <mergeCell ref="A72:L72"/>
    <mergeCell ref="B47:L47"/>
    <mergeCell ref="B48:C59"/>
    <mergeCell ref="A36:A44"/>
    <mergeCell ref="N37:N38"/>
    <mergeCell ref="N39:N41"/>
    <mergeCell ref="N42:N44"/>
    <mergeCell ref="N48:N50"/>
    <mergeCell ref="N51:N53"/>
    <mergeCell ref="N54:N56"/>
    <mergeCell ref="K37:L37"/>
    <mergeCell ref="A47:A59"/>
    <mergeCell ref="A34:L34"/>
    <mergeCell ref="K49:L49"/>
    <mergeCell ref="L1:N4"/>
    <mergeCell ref="A6:N6"/>
    <mergeCell ref="A7:N7"/>
    <mergeCell ref="F9:I9"/>
    <mergeCell ref="F10:I10"/>
    <mergeCell ref="K31:L31"/>
    <mergeCell ref="K32:L32"/>
    <mergeCell ref="K33:L33"/>
    <mergeCell ref="A28:A33"/>
    <mergeCell ref="N29:N30"/>
    <mergeCell ref="N31:N33"/>
    <mergeCell ref="B28:L28"/>
    <mergeCell ref="K29:L29"/>
    <mergeCell ref="K30:L30"/>
    <mergeCell ref="B29:J30"/>
    <mergeCell ref="B31:J33"/>
    <mergeCell ref="A23:N23"/>
    <mergeCell ref="H20:I20"/>
    <mergeCell ref="H21:I21"/>
    <mergeCell ref="H22:I22"/>
    <mergeCell ref="H19:I19"/>
    <mergeCell ref="A18:N18"/>
    <mergeCell ref="J19:N19"/>
    <mergeCell ref="B20:G20"/>
  </mergeCells>
  <conditionalFormatting sqref="F9:I9">
    <cfRule type="containsBlanks" dxfId="11" priority="7">
      <formula>LEN(TRIM(F9))=0</formula>
    </cfRule>
  </conditionalFormatting>
  <conditionalFormatting sqref="F12:N16">
    <cfRule type="containsBlanks" dxfId="10" priority="5">
      <formula>LEN(TRIM(F12))=0</formula>
    </cfRule>
    <cfRule type="containsBlanks" priority="6">
      <formula>LEN(TRIM(F12))=0</formula>
    </cfRule>
  </conditionalFormatting>
  <conditionalFormatting sqref="H20:I20">
    <cfRule type="expression" dxfId="9" priority="4">
      <formula>$H$20=""</formula>
    </cfRule>
  </conditionalFormatting>
  <conditionalFormatting sqref="H21:I21">
    <cfRule type="expression" dxfId="8" priority="2">
      <formula>$H$21=""</formula>
    </cfRule>
  </conditionalFormatting>
  <conditionalFormatting sqref="H22:I22">
    <cfRule type="expression" dxfId="7" priority="1">
      <formula>$H$22=""</formula>
    </cfRule>
  </conditionalFormatting>
  <conditionalFormatting sqref="N29:N30">
    <cfRule type="containsBlanks" dxfId="6" priority="30">
      <formula>LEN(TRIM(N29))=0</formula>
    </cfRule>
  </conditionalFormatting>
  <conditionalFormatting sqref="N31:N33 N93:N95">
    <cfRule type="containsBlanks" dxfId="5" priority="28">
      <formula>LEN(TRIM(N31))=0</formula>
    </cfRule>
  </conditionalFormatting>
  <conditionalFormatting sqref="N37:N44 A124:N124">
    <cfRule type="containsBlanks" dxfId="4" priority="8">
      <formula>LEN(TRIM(A37))=0</formula>
    </cfRule>
  </conditionalFormatting>
  <conditionalFormatting sqref="N39:N41">
    <cfRule type="containsBlanks" priority="25">
      <formula>LEN(TRIM(N39))=0</formula>
    </cfRule>
  </conditionalFormatting>
  <conditionalFormatting sqref="N48 N51 N54 N57 N81:N89 D118:N119">
    <cfRule type="containsBlanks" dxfId="3" priority="9">
      <formula>LEN(TRIM(D48))=0</formula>
    </cfRule>
  </conditionalFormatting>
  <conditionalFormatting sqref="N63:N71">
    <cfRule type="containsBlanks" dxfId="2" priority="20">
      <formula>LEN(TRIM(N63))=0</formula>
    </cfRule>
  </conditionalFormatting>
  <conditionalFormatting sqref="N75:N77">
    <cfRule type="containsBlanks" dxfId="1" priority="19">
      <formula>LEN(TRIM(N75))=0</formula>
    </cfRule>
  </conditionalFormatting>
  <conditionalFormatting sqref="N97:N99">
    <cfRule type="containsBlanks" dxfId="0" priority="11">
      <formula>LEN(TRIM(N97))=0</formula>
    </cfRule>
  </conditionalFormatting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Lapas1!_Hlk67475747</vt:lpstr>
      <vt:lpstr>Lapas1!_Hlk92374016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Toma Karosienė</cp:lastModifiedBy>
  <cp:lastPrinted>2025-01-20T10:06:19Z</cp:lastPrinted>
  <dcterms:created xsi:type="dcterms:W3CDTF">2015-06-05T18:19:34Z</dcterms:created>
  <dcterms:modified xsi:type="dcterms:W3CDTF">2026-02-26T07:46:15Z</dcterms:modified>
</cp:coreProperties>
</file>